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75" windowWidth="23250" windowHeight="12540" firstSheet="2" activeTab="2"/>
  </bookViews>
  <sheets>
    <sheet name="科技学院" sheetId="6" state="hidden" r:id="rId1"/>
    <sheet name="说明" sheetId="5" state="hidden" r:id="rId2"/>
    <sheet name="附件1 部门经费支出" sheetId="12" r:id="rId3"/>
    <sheet name="附件2 人员经费 " sheetId="16" r:id="rId4"/>
    <sheet name="附件3 专业建设项目申报" sheetId="9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" i="16" l="1"/>
  <c r="C23" i="12" l="1"/>
  <c r="D23" i="12"/>
  <c r="B6" i="6" l="1"/>
  <c r="C6" i="6"/>
  <c r="D6" i="6"/>
  <c r="D5" i="6" s="1"/>
  <c r="D45" i="6" s="1"/>
  <c r="E6" i="6"/>
  <c r="E5" i="6" s="1"/>
  <c r="B14" i="6"/>
  <c r="D14" i="6"/>
  <c r="E14" i="6"/>
  <c r="C27" i="6"/>
  <c r="C14" i="6" s="1"/>
  <c r="B30" i="6"/>
  <c r="C30" i="6"/>
  <c r="D30" i="6"/>
  <c r="E30" i="6"/>
  <c r="B35" i="6"/>
  <c r="C35" i="6"/>
  <c r="D35" i="6"/>
  <c r="E35" i="6"/>
  <c r="B7" i="5"/>
  <c r="D7" i="5"/>
  <c r="C5" i="6" l="1"/>
  <c r="B5" i="6"/>
  <c r="B45" i="6" s="1"/>
</calcChain>
</file>

<file path=xl/sharedStrings.xml><?xml version="1.0" encoding="utf-8"?>
<sst xmlns="http://schemas.openxmlformats.org/spreadsheetml/2006/main" count="165" uniqueCount="162">
  <si>
    <t>上海科学技术职业学院</t>
    <phoneticPr fontId="2" type="noConversion"/>
  </si>
  <si>
    <r>
      <t>201</t>
    </r>
    <r>
      <rPr>
        <b/>
        <sz val="12"/>
        <rFont val="宋体"/>
        <family val="3"/>
        <charset val="134"/>
      </rPr>
      <t>9</t>
    </r>
    <r>
      <rPr>
        <b/>
        <sz val="12"/>
        <rFont val="宋体"/>
        <family val="3"/>
        <charset val="134"/>
      </rPr>
      <t>年度预算数</t>
    </r>
    <phoneticPr fontId="2" type="noConversion"/>
  </si>
  <si>
    <t>费、党支部及政治小组学习活动费等。</t>
    <phoneticPr fontId="2" type="noConversion"/>
  </si>
  <si>
    <t>3、其他支出主要支出在：校内意外伤害保险费、征兵工作经费、新生体检费、垃圾清运</t>
    <phoneticPr fontId="2" type="noConversion"/>
  </si>
  <si>
    <t>费、学生竞赛费用、各类学生活动费、招生费用等。</t>
    <phoneticPr fontId="2" type="noConversion"/>
  </si>
  <si>
    <t>2、教学业务主要支出在：学生实训耗材、校外实验实训费用、毕业指导费用、学生军训</t>
    <phoneticPr fontId="2" type="noConversion"/>
  </si>
  <si>
    <t>1、人员经费增加原因为：人员增加、最低工资上涨、社会保险费、公积金基数上涨；</t>
    <phoneticPr fontId="2" type="noConversion"/>
  </si>
  <si>
    <t>支出预算说明</t>
    <phoneticPr fontId="2" type="noConversion"/>
  </si>
  <si>
    <r>
      <t>（4700-315）*7500+315</t>
    </r>
    <r>
      <rPr>
        <sz val="12"/>
        <rFont val="宋体"/>
        <family val="3"/>
        <charset val="134"/>
      </rPr>
      <t>*10000=36</t>
    </r>
    <r>
      <rPr>
        <sz val="12"/>
        <rFont val="宋体"/>
        <family val="3"/>
        <charset val="134"/>
      </rPr>
      <t>037500</t>
    </r>
    <phoneticPr fontId="2" type="noConversion"/>
  </si>
  <si>
    <t>其中：艺术类</t>
    <phoneticPr fontId="2" type="noConversion"/>
  </si>
  <si>
    <t>加：预计报到数</t>
    <phoneticPr fontId="2" type="noConversion"/>
  </si>
  <si>
    <r>
      <t>1</t>
    </r>
    <r>
      <rPr>
        <sz val="12"/>
        <rFont val="宋体"/>
        <family val="3"/>
        <charset val="134"/>
      </rPr>
      <t>7、18级</t>
    </r>
    <r>
      <rPr>
        <sz val="11"/>
        <color theme="1"/>
        <rFont val="宋体"/>
        <family val="2"/>
        <charset val="134"/>
        <scheme val="minor"/>
      </rPr>
      <t>在校生人数</t>
    </r>
    <phoneticPr fontId="2" type="noConversion"/>
  </si>
  <si>
    <t>计算人数为4700人</t>
    <phoneticPr fontId="2" type="noConversion"/>
  </si>
  <si>
    <t>2、学费收入：</t>
    <phoneticPr fontId="2" type="noConversion"/>
  </si>
  <si>
    <r>
      <t>（统计口径为201</t>
    </r>
    <r>
      <rPr>
        <sz val="12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级、201</t>
    </r>
    <r>
      <rPr>
        <sz val="12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级学生数）</t>
    </r>
    <phoneticPr fontId="2" type="noConversion"/>
  </si>
  <si>
    <r>
      <t>计算人数为4</t>
    </r>
    <r>
      <rPr>
        <sz val="12"/>
        <rFont val="宋体"/>
        <family val="3"/>
        <charset val="134"/>
      </rPr>
      <t>946</t>
    </r>
    <r>
      <rPr>
        <sz val="11"/>
        <color theme="1"/>
        <rFont val="宋体"/>
        <family val="2"/>
        <charset val="134"/>
        <scheme val="minor"/>
      </rPr>
      <t>人</t>
    </r>
    <phoneticPr fontId="2" type="noConversion"/>
  </si>
  <si>
    <t>1、财政拨款：</t>
    <phoneticPr fontId="2" type="noConversion"/>
  </si>
  <si>
    <t>收入预算说明：</t>
    <phoneticPr fontId="2" type="noConversion"/>
  </si>
  <si>
    <t>　　2、其他支出包括会务费、劳务费、考察费、政治小组学习费、客饭费以及不能在上述预算项目列支的经费。</t>
    <phoneticPr fontId="2" type="noConversion"/>
  </si>
  <si>
    <t>注：1、各部门经费预算数已按费用性质分配到各预算经费项目中；</t>
    <phoneticPr fontId="2" type="noConversion"/>
  </si>
  <si>
    <t>十、收支结余</t>
    <phoneticPr fontId="2" type="noConversion"/>
  </si>
  <si>
    <r>
      <t>九、6</t>
    </r>
    <r>
      <rPr>
        <b/>
        <sz val="12"/>
        <rFont val="宋体"/>
        <family val="3"/>
        <charset val="134"/>
      </rPr>
      <t>0周年校庆专项经费</t>
    </r>
    <phoneticPr fontId="2" type="noConversion"/>
  </si>
  <si>
    <t>八、创新发展行动计划专项经费</t>
    <phoneticPr fontId="2" type="noConversion"/>
  </si>
  <si>
    <t>七、信息化建设费</t>
    <phoneticPr fontId="2" type="noConversion"/>
  </si>
  <si>
    <t>六、教师发展工程专项经费</t>
    <phoneticPr fontId="2" type="noConversion"/>
  </si>
  <si>
    <t>5、绿化养护费</t>
    <phoneticPr fontId="2" type="noConversion"/>
  </si>
  <si>
    <t>4、广播（铃声）系统改造</t>
    <phoneticPr fontId="2" type="noConversion"/>
  </si>
  <si>
    <t>3、运动场改造</t>
    <phoneticPr fontId="2" type="noConversion"/>
  </si>
  <si>
    <t>2、大修经费（后勤专用）</t>
    <phoneticPr fontId="2" type="noConversion"/>
  </si>
  <si>
    <t>1、教学仪器设备采购（后勤专用）</t>
    <phoneticPr fontId="2" type="noConversion"/>
  </si>
  <si>
    <t>四、设备及大修支出</t>
    <phoneticPr fontId="2" type="noConversion"/>
  </si>
  <si>
    <t>4、上缴申嘉教育资产使用费</t>
    <phoneticPr fontId="2" type="noConversion"/>
  </si>
  <si>
    <t>3、图书购置经费</t>
    <phoneticPr fontId="2" type="noConversion"/>
  </si>
  <si>
    <t>2、学生奖学金、减免学杂费</t>
    <phoneticPr fontId="2" type="noConversion"/>
  </si>
  <si>
    <t>1、教学业务和管理费开支</t>
    <phoneticPr fontId="2" type="noConversion"/>
  </si>
  <si>
    <t>三、教育教学业务支出</t>
    <phoneticPr fontId="2" type="noConversion"/>
  </si>
  <si>
    <r>
      <t>15</t>
    </r>
    <r>
      <rPr>
        <sz val="12"/>
        <rFont val="宋体"/>
        <family val="3"/>
        <charset val="134"/>
      </rPr>
      <t>、骨干专业和科研项目专项经费</t>
    </r>
    <phoneticPr fontId="2" type="noConversion"/>
  </si>
  <si>
    <r>
      <t>1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、学生社团专项经费</t>
    </r>
    <phoneticPr fontId="2" type="noConversion"/>
  </si>
  <si>
    <r>
      <t>1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、其他支出(包括协作劳务费)</t>
    </r>
    <phoneticPr fontId="2" type="noConversion"/>
  </si>
  <si>
    <r>
      <t>1</t>
    </r>
    <r>
      <rPr>
        <sz val="12"/>
        <rFont val="宋体"/>
        <family val="3"/>
        <charset val="134"/>
      </rPr>
      <t>2、</t>
    </r>
    <r>
      <rPr>
        <sz val="12"/>
        <rFont val="宋体"/>
        <family val="3"/>
        <charset val="134"/>
      </rPr>
      <t>后勤社会化管理专项经费</t>
    </r>
    <phoneticPr fontId="2" type="noConversion"/>
  </si>
  <si>
    <t>11、教职工工作餐</t>
    <phoneticPr fontId="2" type="noConversion"/>
  </si>
  <si>
    <t>10、利息</t>
    <phoneticPr fontId="2" type="noConversion"/>
  </si>
  <si>
    <t xml:space="preserve"> 9、税金</t>
    <phoneticPr fontId="2" type="noConversion"/>
  </si>
  <si>
    <t xml:space="preserve"> 8、零星维修费</t>
    <phoneticPr fontId="2" type="noConversion"/>
  </si>
  <si>
    <t>招待费</t>
  </si>
  <si>
    <t xml:space="preserve"> 7、招待费</t>
    <phoneticPr fontId="2" type="noConversion"/>
  </si>
  <si>
    <t>邮电费</t>
  </si>
  <si>
    <t xml:space="preserve"> 6、差旅费</t>
    <phoneticPr fontId="2" type="noConversion"/>
  </si>
  <si>
    <t>信息化建设</t>
  </si>
  <si>
    <t xml:space="preserve"> 5、交通费</t>
    <phoneticPr fontId="2" type="noConversion"/>
  </si>
  <si>
    <t>维修费</t>
  </si>
  <si>
    <t xml:space="preserve"> 4、邮电费</t>
    <phoneticPr fontId="2" type="noConversion"/>
  </si>
  <si>
    <t>图书购置</t>
  </si>
  <si>
    <t xml:space="preserve"> 3、电费</t>
    <phoneticPr fontId="2" type="noConversion"/>
  </si>
  <si>
    <t>社团</t>
  </si>
  <si>
    <t xml:space="preserve"> 2、自来水费及污水处理费</t>
    <phoneticPr fontId="2" type="noConversion"/>
  </si>
  <si>
    <t>其他</t>
    <phoneticPr fontId="2" type="noConversion"/>
  </si>
  <si>
    <t xml:space="preserve"> 1、办公费</t>
    <phoneticPr fontId="2" type="noConversion"/>
  </si>
  <si>
    <t>临时工资</t>
  </si>
  <si>
    <t>二、日常公用经费支出</t>
    <phoneticPr fontId="2" type="noConversion"/>
  </si>
  <si>
    <t>科研</t>
  </si>
  <si>
    <t xml:space="preserve"> 7、教职工其他福利支出</t>
    <phoneticPr fontId="2" type="noConversion"/>
  </si>
  <si>
    <t>教学业务</t>
  </si>
  <si>
    <r>
      <t xml:space="preserve"> 6、社会保险费</t>
    </r>
    <r>
      <rPr>
        <sz val="8"/>
        <rFont val="宋体"/>
        <family val="3"/>
        <charset val="134"/>
      </rPr>
      <t>(养老金、失保、医保、公积金、年金)</t>
    </r>
    <phoneticPr fontId="2" type="noConversion"/>
  </si>
  <si>
    <t>教师发展工程专项经费</t>
  </si>
  <si>
    <t xml:space="preserve"> 5、临时工工资</t>
    <phoneticPr fontId="2" type="noConversion"/>
  </si>
  <si>
    <t>交通费</t>
  </si>
  <si>
    <t xml:space="preserve"> 4、外聘教师兼课金</t>
    <phoneticPr fontId="2" type="noConversion"/>
  </si>
  <si>
    <t>奖学金</t>
  </si>
  <si>
    <t xml:space="preserve"> 3、在编教师超课时</t>
    <phoneticPr fontId="2" type="noConversion"/>
  </si>
  <si>
    <t>兼课金</t>
  </si>
  <si>
    <t xml:space="preserve"> 2、年终奖等各项奖励</t>
    <phoneticPr fontId="2" type="noConversion"/>
  </si>
  <si>
    <t>福利</t>
  </si>
  <si>
    <t xml:space="preserve"> 1、在编教职工工资、津贴、补贴等</t>
    <phoneticPr fontId="2" type="noConversion"/>
  </si>
  <si>
    <t>差旅费</t>
  </si>
  <si>
    <t>一、人员经费支出</t>
    <phoneticPr fontId="2" type="noConversion"/>
  </si>
  <si>
    <t>办公费</t>
  </si>
  <si>
    <t>经费总支出</t>
    <phoneticPr fontId="2" type="noConversion"/>
  </si>
  <si>
    <t>部门预算数</t>
    <phoneticPr fontId="2" type="noConversion"/>
  </si>
  <si>
    <t>其中：</t>
    <phoneticPr fontId="2" type="noConversion"/>
  </si>
  <si>
    <t>2018年1-10月执行数</t>
  </si>
  <si>
    <r>
      <t>201</t>
    </r>
    <r>
      <rPr>
        <b/>
        <sz val="12"/>
        <rFont val="宋体"/>
        <family val="3"/>
        <charset val="134"/>
      </rPr>
      <t>8</t>
    </r>
    <r>
      <rPr>
        <b/>
        <sz val="12"/>
        <rFont val="宋体"/>
        <family val="3"/>
        <charset val="134"/>
      </rPr>
      <t>年度预算数</t>
    </r>
    <phoneticPr fontId="2" type="noConversion"/>
  </si>
  <si>
    <t>项                      目</t>
    <phoneticPr fontId="2" type="noConversion"/>
  </si>
  <si>
    <r>
      <t>201</t>
    </r>
    <r>
      <rPr>
        <sz val="22"/>
        <rFont val="华文中宋"/>
        <family val="3"/>
        <charset val="134"/>
      </rPr>
      <t>9</t>
    </r>
    <r>
      <rPr>
        <sz val="22"/>
        <rFont val="华文中宋"/>
        <family val="3"/>
        <charset val="134"/>
      </rPr>
      <t>年度经费支出预算表</t>
    </r>
    <phoneticPr fontId="2" type="noConversion"/>
  </si>
  <si>
    <t>单位：元</t>
  </si>
  <si>
    <t>………</t>
  </si>
  <si>
    <t>注：如有多个二级项目，此处可添加</t>
  </si>
  <si>
    <t>……</t>
  </si>
  <si>
    <t>等于相应的二级项目小计</t>
  </si>
  <si>
    <t>小计</t>
  </si>
  <si>
    <t>此处填写项目三级明细，即需要采购的设备名称等</t>
  </si>
  <si>
    <t>明细金额</t>
  </si>
  <si>
    <t>数量</t>
  </si>
  <si>
    <t>单价</t>
  </si>
  <si>
    <t>规格型号</t>
  </si>
  <si>
    <t>构成明细</t>
  </si>
  <si>
    <t>此处填写二级项目名称</t>
  </si>
  <si>
    <t>二级项目金额小计应等于项目总金额</t>
  </si>
  <si>
    <t>此处二级项目名称（如：***实训室）</t>
    <phoneticPr fontId="1" type="noConversion"/>
  </si>
  <si>
    <t>项目负责人</t>
  </si>
  <si>
    <t>学院</t>
  </si>
  <si>
    <t>构成金额</t>
  </si>
  <si>
    <t>项目构成</t>
  </si>
  <si>
    <t>项目构成内容</t>
  </si>
  <si>
    <t>(填报相关政策文件规定及其文号）</t>
  </si>
  <si>
    <t>依据：</t>
  </si>
  <si>
    <t>投入情况：</t>
  </si>
  <si>
    <t>项目申请理由：</t>
  </si>
  <si>
    <t>项目主要内容：</t>
  </si>
  <si>
    <t>项目起始时间：</t>
  </si>
  <si>
    <t>（请按照一级项目名录填写）</t>
    <phoneticPr fontId="1" type="noConversion"/>
  </si>
  <si>
    <t>一级项目名称：</t>
  </si>
  <si>
    <t>项目总金额：</t>
  </si>
  <si>
    <t>项目归口部门：</t>
  </si>
  <si>
    <r>
      <rPr>
        <b/>
        <sz val="10"/>
        <rFont val="宋体"/>
        <family val="3"/>
        <charset val="134"/>
      </rPr>
      <t>一、人员经费</t>
    </r>
  </si>
  <si>
    <r>
      <t>2.</t>
    </r>
    <r>
      <rPr>
        <sz val="10"/>
        <rFont val="宋体"/>
        <family val="3"/>
        <charset val="134"/>
      </rPr>
      <t>年终奖等各项奖励</t>
    </r>
    <phoneticPr fontId="2" type="noConversion"/>
  </si>
  <si>
    <r>
      <t>4.</t>
    </r>
    <r>
      <rPr>
        <sz val="10"/>
        <rFont val="宋体"/>
        <family val="3"/>
        <charset val="134"/>
      </rPr>
      <t>外聘教师兼课金</t>
    </r>
    <phoneticPr fontId="2" type="noConversion"/>
  </si>
  <si>
    <r>
      <t>5.</t>
    </r>
    <r>
      <rPr>
        <sz val="10"/>
        <rFont val="宋体"/>
        <family val="3"/>
        <charset val="134"/>
      </rPr>
      <t>临时工工资</t>
    </r>
    <phoneticPr fontId="2" type="noConversion"/>
  </si>
  <si>
    <r>
      <t>7.</t>
    </r>
    <r>
      <rPr>
        <sz val="10"/>
        <rFont val="宋体"/>
        <family val="3"/>
        <charset val="134"/>
      </rPr>
      <t>教职工其他福利支出</t>
    </r>
    <phoneticPr fontId="2" type="noConversion"/>
  </si>
  <si>
    <r>
      <rPr>
        <b/>
        <sz val="10"/>
        <rFont val="宋体"/>
        <family val="3"/>
        <charset val="134"/>
      </rPr>
      <t>科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目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名</t>
    </r>
    <r>
      <rPr>
        <b/>
        <sz val="10"/>
        <rFont val="Arial"/>
        <family val="2"/>
      </rPr>
      <t xml:space="preserve">  </t>
    </r>
    <r>
      <rPr>
        <b/>
        <sz val="10"/>
        <rFont val="宋体"/>
        <family val="3"/>
        <charset val="134"/>
      </rPr>
      <t>称</t>
    </r>
  </si>
  <si>
    <r>
      <t>1.</t>
    </r>
    <r>
      <rPr>
        <sz val="10"/>
        <rFont val="宋体"/>
        <family val="3"/>
        <charset val="134"/>
      </rPr>
      <t>在职人员经费总计（基本工资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津贴补贴</t>
    </r>
    <r>
      <rPr>
        <sz val="10"/>
        <rFont val="Arial"/>
        <family val="2"/>
      </rPr>
      <t>+</t>
    </r>
    <r>
      <rPr>
        <sz val="10"/>
        <rFont val="宋体"/>
        <family val="3"/>
        <charset val="134"/>
      </rPr>
      <t>绩效工资）</t>
    </r>
    <phoneticPr fontId="1" type="noConversion"/>
  </si>
  <si>
    <r>
      <t>6.</t>
    </r>
    <r>
      <rPr>
        <sz val="10"/>
        <rFont val="宋体"/>
        <family val="3"/>
        <charset val="134"/>
      </rPr>
      <t>社会保险费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养老、失业、生育、工伤、医疗、公积金、年金</t>
    </r>
    <r>
      <rPr>
        <sz val="10"/>
        <rFont val="Arial"/>
        <family val="2"/>
      </rPr>
      <t>)</t>
    </r>
    <phoneticPr fontId="2" type="noConversion"/>
  </si>
  <si>
    <r>
      <rPr>
        <b/>
        <sz val="10"/>
        <color theme="1"/>
        <rFont val="宋体"/>
        <family val="2"/>
        <charset val="134"/>
      </rPr>
      <t>支出内容说明</t>
    </r>
    <phoneticPr fontId="1" type="noConversion"/>
  </si>
  <si>
    <t>外聘教师兼课金</t>
    <phoneticPr fontId="1" type="noConversion"/>
  </si>
  <si>
    <t>在职人员福利费（含工会）、退休人员经费</t>
    <phoneticPr fontId="1" type="noConversion"/>
  </si>
  <si>
    <r>
      <rPr>
        <sz val="10"/>
        <color theme="1"/>
        <rFont val="宋体"/>
        <family val="3"/>
        <charset val="134"/>
      </rPr>
      <t>本单位人员支出</t>
    </r>
    <phoneticPr fontId="1" type="noConversion"/>
  </si>
  <si>
    <t>合    计</t>
    <phoneticPr fontId="13" type="noConversion"/>
  </si>
  <si>
    <t>审定数</t>
    <phoneticPr fontId="13" type="noConversion"/>
  </si>
  <si>
    <t>预算数</t>
    <phoneticPr fontId="13" type="noConversion"/>
  </si>
  <si>
    <t>费用项目</t>
    <phoneticPr fontId="13" type="noConversion"/>
  </si>
  <si>
    <t>序号</t>
    <phoneticPr fontId="13" type="noConversion"/>
  </si>
  <si>
    <t>单位：元</t>
    <phoneticPr fontId="13" type="noConversion"/>
  </si>
  <si>
    <t>部门：</t>
    <phoneticPr fontId="13" type="noConversion"/>
  </si>
  <si>
    <t>科研处</t>
    <phoneticPr fontId="1" type="noConversion"/>
  </si>
  <si>
    <t>在职教职工社会保险（含人事代理）</t>
    <phoneticPr fontId="1" type="noConversion"/>
  </si>
  <si>
    <t>分管领导：</t>
    <phoneticPr fontId="1" type="noConversion"/>
  </si>
  <si>
    <t>部门主管：</t>
    <phoneticPr fontId="1" type="noConversion"/>
  </si>
  <si>
    <t>填表人：</t>
    <phoneticPr fontId="1" type="noConversion"/>
  </si>
  <si>
    <t>分管领导：</t>
    <phoneticPr fontId="2" type="noConversion"/>
  </si>
  <si>
    <t>填表人：</t>
    <phoneticPr fontId="2" type="noConversion"/>
  </si>
  <si>
    <t>在编、参编、合同教职工工资支出(注明人数）</t>
    <phoneticPr fontId="1" type="noConversion"/>
  </si>
  <si>
    <t>临聘人员工资（注明人数）</t>
    <phoneticPr fontId="1" type="noConversion"/>
  </si>
  <si>
    <t>年终奖（注明具体奖项）</t>
    <phoneticPr fontId="1" type="noConversion"/>
  </si>
  <si>
    <t>重大阐述项目投入的必要性，项目做与不做分别会产生什么样的后果</t>
    <phoneticPr fontId="1" type="noConversion"/>
  </si>
  <si>
    <t>投入具体情况，硬件设施、软件技术系统升级改造、人工等</t>
    <phoneticPr fontId="1" type="noConversion"/>
  </si>
  <si>
    <r>
      <t>3.</t>
    </r>
    <r>
      <rPr>
        <sz val="10"/>
        <rFont val="宋体"/>
        <family val="3"/>
        <charset val="134"/>
      </rPr>
      <t>在职教师超课时</t>
    </r>
    <phoneticPr fontId="2" type="noConversion"/>
  </si>
  <si>
    <t>请详细说明数据来源、计算方法等。</t>
    <phoneticPr fontId="1" type="noConversion"/>
  </si>
  <si>
    <t>在职教师超课时费（描述一下详情）</t>
    <phoneticPr fontId="1" type="noConversion"/>
  </si>
  <si>
    <t>预算说明</t>
    <phoneticPr fontId="13" type="noConversion"/>
  </si>
  <si>
    <t>附件3</t>
    <phoneticPr fontId="1" type="noConversion"/>
  </si>
  <si>
    <r>
      <t>2021</t>
    </r>
    <r>
      <rPr>
        <b/>
        <sz val="10"/>
        <rFont val="宋体"/>
        <family val="3"/>
        <charset val="134"/>
      </rPr>
      <t>预算金额</t>
    </r>
    <phoneticPr fontId="1" type="noConversion"/>
  </si>
  <si>
    <r>
      <t>2022</t>
    </r>
    <r>
      <rPr>
        <b/>
        <sz val="10"/>
        <rFont val="宋体"/>
        <family val="3"/>
        <charset val="134"/>
      </rPr>
      <t>预算金额</t>
    </r>
    <phoneticPr fontId="1" type="noConversion"/>
  </si>
  <si>
    <t>附件2</t>
    <phoneticPr fontId="2" type="noConversion"/>
  </si>
  <si>
    <t>附件1</t>
    <phoneticPr fontId="1" type="noConversion"/>
  </si>
  <si>
    <t>2022年度部门支出预算表</t>
    <phoneticPr fontId="13" type="noConversion"/>
  </si>
  <si>
    <t>金额：元</t>
    <phoneticPr fontId="2" type="noConversion"/>
  </si>
  <si>
    <t>2022年人员经费预算明细表</t>
    <phoneticPr fontId="13" type="noConversion"/>
  </si>
  <si>
    <t>2022年学院专业建设项目申报表</t>
    <phoneticPr fontId="13" type="noConversion"/>
  </si>
  <si>
    <t>分管领导：</t>
    <phoneticPr fontId="1" type="noConversion"/>
  </si>
  <si>
    <t xml:space="preserve">    部门负责人：</t>
    <phoneticPr fontId="13" type="noConversion"/>
  </si>
  <si>
    <t xml:space="preserve">    项目负责人：</t>
    <phoneticPr fontId="1" type="noConversion"/>
  </si>
  <si>
    <t>部门主管：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</si>
</sst>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2"/>
      <name val="华文中宋"/>
      <family val="3"/>
      <charset val="134"/>
    </font>
    <font>
      <sz val="22"/>
      <name val="华文中宋"/>
      <family val="3"/>
      <charset val="134"/>
    </font>
    <font>
      <sz val="24"/>
      <name val="华文行楷"/>
      <family val="3"/>
      <charset val="134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sz val="10"/>
      <color theme="1"/>
      <name val="宋体"/>
      <family val="2"/>
      <charset val="134"/>
    </font>
    <font>
      <sz val="10"/>
      <color theme="1"/>
      <name val="宋体"/>
      <family val="3"/>
      <charset val="13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宋体"/>
      <family val="2"/>
      <charset val="134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8"/>
      <name val="宋体"/>
      <family val="3"/>
      <charset val="134"/>
    </font>
    <font>
      <b/>
      <sz val="11"/>
      <name val="宋体"/>
      <family val="3"/>
      <charset val="134"/>
    </font>
    <font>
      <b/>
      <sz val="20"/>
      <name val="华文仿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</cellStyleXfs>
  <cellXfs count="98">
    <xf numFmtId="0" fontId="0" fillId="0" borderId="0" xfId="0">
      <alignment vertical="center"/>
    </xf>
    <xf numFmtId="0" fontId="5" fillId="0" borderId="0" xfId="1">
      <alignment vertical="center"/>
    </xf>
    <xf numFmtId="176" fontId="6" fillId="0" borderId="1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5" fillId="0" borderId="0" xfId="1" applyNumberFormat="1">
      <alignment vertical="center"/>
    </xf>
    <xf numFmtId="0" fontId="5" fillId="0" borderId="0" xfId="1" applyFont="1">
      <alignment vertical="center"/>
    </xf>
    <xf numFmtId="0" fontId="3" fillId="0" borderId="0" xfId="1" applyFont="1">
      <alignment vertical="center"/>
    </xf>
    <xf numFmtId="0" fontId="5" fillId="0" borderId="0" xfId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5" fillId="0" borderId="1" xfId="1" applyFont="1" applyBorder="1" applyAlignment="1">
      <alignment horizontal="left" vertical="center"/>
    </xf>
    <xf numFmtId="176" fontId="6" fillId="0" borderId="1" xfId="2" applyNumberFormat="1" applyFont="1" applyFill="1" applyBorder="1">
      <alignment vertical="center"/>
    </xf>
    <xf numFmtId="0" fontId="5" fillId="2" borderId="0" xfId="1" applyFill="1">
      <alignment vertical="center"/>
    </xf>
    <xf numFmtId="176" fontId="4" fillId="0" borderId="1" xfId="2" applyNumberFormat="1" applyFont="1" applyFill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left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vertical="center"/>
    </xf>
    <xf numFmtId="0" fontId="20" fillId="0" borderId="0" xfId="0" applyFont="1">
      <alignment vertical="center"/>
    </xf>
    <xf numFmtId="0" fontId="20" fillId="0" borderId="1" xfId="0" applyFont="1" applyBorder="1">
      <alignment vertical="center"/>
    </xf>
    <xf numFmtId="0" fontId="23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1" fillId="0" borderId="1" xfId="1" applyNumberFormat="1" applyFont="1" applyFill="1" applyBorder="1" applyAlignment="1">
      <alignment vertical="center" wrapText="1" shrinkToFit="1"/>
    </xf>
    <xf numFmtId="43" fontId="17" fillId="0" borderId="1" xfId="0" applyNumberFormat="1" applyFont="1" applyBorder="1" applyAlignment="1">
      <alignment vertical="center" wrapText="1"/>
    </xf>
    <xf numFmtId="43" fontId="11" fillId="0" borderId="1" xfId="3" applyFont="1" applyFill="1" applyBorder="1" applyAlignment="1">
      <alignment horizontal="right" vertical="center" wrapText="1" shrinkToFit="1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8" fillId="3" borderId="1" xfId="0" applyFont="1" applyFill="1" applyBorder="1" applyAlignment="1">
      <alignment vertical="center" wrapText="1"/>
    </xf>
    <xf numFmtId="176" fontId="25" fillId="0" borderId="4" xfId="3" applyNumberFormat="1" applyFont="1" applyBorder="1">
      <alignment vertical="center"/>
    </xf>
    <xf numFmtId="0" fontId="24" fillId="0" borderId="4" xfId="0" applyFont="1" applyBorder="1" applyAlignment="1">
      <alignment horizontal="center" vertical="center"/>
    </xf>
    <xf numFmtId="0" fontId="25" fillId="0" borderId="9" xfId="0" applyFont="1" applyBorder="1" applyAlignment="1">
      <alignment vertical="center" shrinkToFit="1"/>
    </xf>
    <xf numFmtId="176" fontId="25" fillId="0" borderId="1" xfId="3" applyNumberFormat="1" applyFont="1" applyBorder="1" applyAlignment="1">
      <alignment vertical="center" shrinkToFit="1"/>
    </xf>
    <xf numFmtId="0" fontId="25" fillId="0" borderId="1" xfId="0" applyFont="1" applyBorder="1" applyAlignment="1">
      <alignment vertical="center" shrinkToFit="1"/>
    </xf>
    <xf numFmtId="0" fontId="15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29" fillId="0" borderId="0" xfId="0" applyFont="1">
      <alignment vertical="center"/>
    </xf>
    <xf numFmtId="0" fontId="17" fillId="0" borderId="0" xfId="1" applyFont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 shrinkToFit="1"/>
    </xf>
    <xf numFmtId="0" fontId="30" fillId="0" borderId="0" xfId="0" applyFont="1">
      <alignment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6" fillId="0" borderId="0" xfId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Alignment="1">
      <alignment horizontal="left" vertical="center"/>
    </xf>
    <xf numFmtId="0" fontId="28" fillId="0" borderId="0" xfId="0" applyFont="1" applyAlignment="1">
      <alignment horizontal="center" vertical="center"/>
    </xf>
    <xf numFmtId="14" fontId="27" fillId="0" borderId="0" xfId="0" applyNumberFormat="1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>
      <alignment horizontal="left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2" borderId="9" xfId="0" applyNumberFormat="1" applyFont="1" applyFill="1" applyBorder="1" applyAlignment="1">
      <alignment horizontal="center" vertical="center"/>
    </xf>
    <xf numFmtId="0" fontId="16" fillId="2" borderId="8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4"/>
    <cellStyle name="千位分隔" xfId="3" builtinId="3"/>
    <cellStyle name="千位分隔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numFmt numFmtId="176" formatCode="_ * #,##0_ ;_ * \-#,##0_ ;_ * &quot;-&quot;??_ ;_ @_ "/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宋体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表1_4" displayName="表1_4" ref="A4:E23" totalsRowShown="0" headerRowDxfId="8" headerRowBorderDxfId="7" tableBorderDxfId="6" totalsRowBorderDxfId="5">
  <autoFilter ref="A4:E23"/>
  <tableColumns count="5">
    <tableColumn id="1" name="序号" dataDxfId="4"/>
    <tableColumn id="2" name="费用项目" dataDxfId="3"/>
    <tableColumn id="3" name="预算数" dataDxfId="2" dataCellStyle="千位分隔"/>
    <tableColumn id="4" name="审定数" dataDxfId="1" dataCellStyle="千位分隔"/>
    <tableColumn id="5" name="预算说明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115" zoomScaleNormal="115" workbookViewId="0">
      <pane xSplit="1" ySplit="4" topLeftCell="B5" activePane="bottomRight" state="frozen"/>
      <selection activeCell="B7" activeCellId="1" sqref="B7 B7"/>
      <selection pane="topRight" activeCell="B7" activeCellId="1" sqref="B7 B7"/>
      <selection pane="bottomLeft" activeCell="B7" activeCellId="1" sqref="B7 B7"/>
      <selection pane="bottomRight" activeCell="E10" sqref="E10"/>
    </sheetView>
  </sheetViews>
  <sheetFormatPr defaultColWidth="9" defaultRowHeight="14.25"/>
  <cols>
    <col min="1" max="1" width="38.625" style="1" customWidth="1"/>
    <col min="2" max="3" width="15.625" style="1" hidden="1" customWidth="1"/>
    <col min="4" max="4" width="15.625" style="1" customWidth="1"/>
    <col min="5" max="5" width="14.625" style="1" customWidth="1"/>
    <col min="6" max="6" width="9" style="1"/>
    <col min="7" max="7" width="22.75" style="1" hidden="1" customWidth="1"/>
    <col min="8" max="8" width="8.5" style="1" hidden="1" customWidth="1"/>
    <col min="9" max="10" width="0" style="1" hidden="1" customWidth="1"/>
    <col min="11" max="11" width="12.75" style="1" bestFit="1" customWidth="1"/>
    <col min="12" max="16384" width="9" style="1"/>
  </cols>
  <sheetData>
    <row r="1" spans="1:11" ht="32.1" customHeight="1">
      <c r="A1" s="76" t="s">
        <v>0</v>
      </c>
      <c r="B1" s="76"/>
      <c r="C1" s="76"/>
      <c r="D1" s="76"/>
      <c r="E1" s="76"/>
    </row>
    <row r="2" spans="1:11" ht="32.1" customHeight="1">
      <c r="A2" s="77" t="s">
        <v>83</v>
      </c>
      <c r="B2" s="77"/>
      <c r="C2" s="77"/>
      <c r="D2" s="77"/>
      <c r="E2" s="77"/>
    </row>
    <row r="3" spans="1:11" ht="18" customHeight="1">
      <c r="A3" s="78" t="s">
        <v>82</v>
      </c>
      <c r="B3" s="79" t="s">
        <v>81</v>
      </c>
      <c r="C3" s="79" t="s">
        <v>80</v>
      </c>
      <c r="D3" s="79" t="s">
        <v>1</v>
      </c>
      <c r="E3" s="18" t="s">
        <v>79</v>
      </c>
    </row>
    <row r="4" spans="1:11" ht="18" customHeight="1">
      <c r="A4" s="78"/>
      <c r="B4" s="80"/>
      <c r="C4" s="80"/>
      <c r="D4" s="80"/>
      <c r="E4" s="17" t="s">
        <v>78</v>
      </c>
    </row>
    <row r="5" spans="1:11" ht="18" customHeight="1">
      <c r="A5" s="11" t="s">
        <v>77</v>
      </c>
      <c r="B5" s="3">
        <f>SUM(B6,B14,B30,B35,B41,B42,B43,B44)</f>
        <v>81955000</v>
      </c>
      <c r="C5" s="3">
        <f>SUM(C6,C14,C30,C35,C41,C42,C43,C44)</f>
        <v>61821110</v>
      </c>
      <c r="D5" s="3">
        <f>SUM(D6,D14,D30,D35,D41,D42,D43,D44)</f>
        <v>82195700</v>
      </c>
      <c r="E5" s="3">
        <f>SUM(E6,E14,E30,E35,E41,E42,E43,E44)</f>
        <v>14702700</v>
      </c>
      <c r="G5" s="1" t="s">
        <v>76</v>
      </c>
      <c r="H5" s="15">
        <v>402000</v>
      </c>
      <c r="K5" s="4"/>
    </row>
    <row r="6" spans="1:11" ht="18" customHeight="1">
      <c r="A6" s="11" t="s">
        <v>75</v>
      </c>
      <c r="B6" s="3">
        <f>SUM(B7:B13)</f>
        <v>38300000</v>
      </c>
      <c r="C6" s="3">
        <f>SUM(C7:C13)</f>
        <v>36389581</v>
      </c>
      <c r="D6" s="3">
        <f>SUM(D7:D13)</f>
        <v>38500000</v>
      </c>
      <c r="E6" s="3">
        <f>SUM(E7:E13)</f>
        <v>2358000</v>
      </c>
      <c r="G6" s="1" t="s">
        <v>74</v>
      </c>
      <c r="H6" s="15">
        <v>202500</v>
      </c>
    </row>
    <row r="7" spans="1:11" ht="18" customHeight="1">
      <c r="A7" s="13" t="s">
        <v>73</v>
      </c>
      <c r="B7" s="2">
        <v>19000000</v>
      </c>
      <c r="C7" s="2">
        <v>21722879</v>
      </c>
      <c r="D7" s="14">
        <v>19200000</v>
      </c>
      <c r="E7" s="2"/>
      <c r="G7" s="1" t="s">
        <v>72</v>
      </c>
      <c r="H7" s="15">
        <v>535000</v>
      </c>
    </row>
    <row r="8" spans="1:11" ht="18" customHeight="1">
      <c r="A8" s="13" t="s">
        <v>71</v>
      </c>
      <c r="B8" s="2">
        <v>2000000</v>
      </c>
      <c r="C8" s="2">
        <v>0</v>
      </c>
      <c r="D8" s="14">
        <v>2000000</v>
      </c>
      <c r="E8" s="2"/>
      <c r="G8" s="1" t="s">
        <v>70</v>
      </c>
      <c r="H8" s="15">
        <v>2500000</v>
      </c>
    </row>
    <row r="9" spans="1:11" ht="18" customHeight="1">
      <c r="A9" s="13" t="s">
        <v>69</v>
      </c>
      <c r="B9" s="2">
        <v>1800000</v>
      </c>
      <c r="C9" s="2">
        <v>1330683</v>
      </c>
      <c r="D9" s="14">
        <v>1800000</v>
      </c>
      <c r="E9" s="2"/>
      <c r="G9" s="1" t="s">
        <v>68</v>
      </c>
      <c r="H9" s="15">
        <v>820000</v>
      </c>
    </row>
    <row r="10" spans="1:11" ht="18" customHeight="1">
      <c r="A10" s="13" t="s">
        <v>67</v>
      </c>
      <c r="B10" s="2">
        <v>2300000</v>
      </c>
      <c r="C10" s="2">
        <v>1098058</v>
      </c>
      <c r="D10" s="14">
        <v>1800000</v>
      </c>
      <c r="E10" s="2">
        <v>1800000</v>
      </c>
      <c r="G10" s="1" t="s">
        <v>66</v>
      </c>
      <c r="H10" s="15">
        <v>700000</v>
      </c>
    </row>
    <row r="11" spans="1:11" ht="18" customHeight="1">
      <c r="A11" s="13" t="s">
        <v>65</v>
      </c>
      <c r="B11" s="2">
        <v>5500000</v>
      </c>
      <c r="C11" s="2">
        <v>4881455</v>
      </c>
      <c r="D11" s="14">
        <v>5000000</v>
      </c>
      <c r="E11" s="2"/>
      <c r="G11" s="1" t="s">
        <v>64</v>
      </c>
      <c r="H11" s="15">
        <v>100000</v>
      </c>
    </row>
    <row r="12" spans="1:11" ht="18" customHeight="1">
      <c r="A12" s="13" t="s">
        <v>63</v>
      </c>
      <c r="B12" s="2">
        <v>7000000</v>
      </c>
      <c r="C12" s="2">
        <v>6810704</v>
      </c>
      <c r="D12" s="14">
        <v>8000000</v>
      </c>
      <c r="E12" s="2"/>
      <c r="G12" s="1" t="s">
        <v>62</v>
      </c>
      <c r="H12" s="15">
        <v>3258200</v>
      </c>
    </row>
    <row r="13" spans="1:11" ht="18" customHeight="1">
      <c r="A13" s="13" t="s">
        <v>61</v>
      </c>
      <c r="B13" s="2">
        <v>700000</v>
      </c>
      <c r="C13" s="2">
        <v>545802</v>
      </c>
      <c r="D13" s="14">
        <v>700000</v>
      </c>
      <c r="E13" s="2">
        <v>558000</v>
      </c>
      <c r="G13" s="1" t="s">
        <v>60</v>
      </c>
      <c r="H13" s="15">
        <v>150000</v>
      </c>
    </row>
    <row r="14" spans="1:11" ht="18" customHeight="1">
      <c r="A14" s="11" t="s">
        <v>59</v>
      </c>
      <c r="B14" s="3">
        <f>SUM(B15:B29)</f>
        <v>17570000</v>
      </c>
      <c r="C14" s="3">
        <f>SUM(C15:C29)</f>
        <v>13262384</v>
      </c>
      <c r="D14" s="16">
        <f>SUM(D15:D29)</f>
        <v>25180700</v>
      </c>
      <c r="E14" s="3">
        <f>SUM(E15:E29)</f>
        <v>2809200</v>
      </c>
      <c r="G14" s="1" t="s">
        <v>58</v>
      </c>
      <c r="H14" s="15">
        <v>50000</v>
      </c>
    </row>
    <row r="15" spans="1:11" ht="18" customHeight="1">
      <c r="A15" s="13" t="s">
        <v>57</v>
      </c>
      <c r="B15" s="2">
        <v>1000000</v>
      </c>
      <c r="C15" s="2">
        <v>686176</v>
      </c>
      <c r="D15" s="14">
        <v>900000</v>
      </c>
      <c r="E15" s="2">
        <v>434800</v>
      </c>
      <c r="G15" s="1" t="s">
        <v>56</v>
      </c>
      <c r="H15" s="15">
        <v>1476800</v>
      </c>
    </row>
    <row r="16" spans="1:11" ht="18" customHeight="1">
      <c r="A16" s="13" t="s">
        <v>55</v>
      </c>
      <c r="B16" s="2">
        <v>500000</v>
      </c>
      <c r="C16" s="2">
        <v>0</v>
      </c>
      <c r="D16" s="14">
        <v>500000</v>
      </c>
      <c r="E16" s="2"/>
      <c r="G16" s="1" t="s">
        <v>54</v>
      </c>
      <c r="H16" s="15">
        <v>80000</v>
      </c>
    </row>
    <row r="17" spans="1:8" ht="18" customHeight="1">
      <c r="A17" s="13" t="s">
        <v>53</v>
      </c>
      <c r="B17" s="2">
        <v>1500000</v>
      </c>
      <c r="C17" s="2">
        <v>2126421</v>
      </c>
      <c r="D17" s="2">
        <v>1500000</v>
      </c>
      <c r="E17" s="2"/>
      <c r="G17" s="1" t="s">
        <v>52</v>
      </c>
      <c r="H17" s="15">
        <v>600000</v>
      </c>
    </row>
    <row r="18" spans="1:8" ht="18" customHeight="1">
      <c r="A18" s="13" t="s">
        <v>51</v>
      </c>
      <c r="B18" s="2">
        <v>300000</v>
      </c>
      <c r="C18" s="2">
        <v>180441</v>
      </c>
      <c r="D18" s="2">
        <v>250000</v>
      </c>
      <c r="E18" s="2">
        <v>78500</v>
      </c>
      <c r="G18" s="1" t="s">
        <v>50</v>
      </c>
      <c r="H18" s="15">
        <v>152000</v>
      </c>
    </row>
    <row r="19" spans="1:8" ht="18" customHeight="1">
      <c r="A19" s="13" t="s">
        <v>49</v>
      </c>
      <c r="B19" s="2">
        <v>650000</v>
      </c>
      <c r="C19" s="2">
        <v>480868</v>
      </c>
      <c r="D19" s="2">
        <v>600000</v>
      </c>
      <c r="E19" s="2">
        <v>540000</v>
      </c>
      <c r="G19" s="1" t="s">
        <v>48</v>
      </c>
      <c r="H19" s="15">
        <v>4200000</v>
      </c>
    </row>
    <row r="20" spans="1:8" ht="18" customHeight="1">
      <c r="A20" s="13" t="s">
        <v>47</v>
      </c>
      <c r="B20" s="2">
        <v>380000</v>
      </c>
      <c r="C20" s="2">
        <v>119954</v>
      </c>
      <c r="D20" s="2">
        <v>300000</v>
      </c>
      <c r="E20" s="2">
        <v>203700</v>
      </c>
      <c r="G20" s="1" t="s">
        <v>46</v>
      </c>
      <c r="H20" s="15">
        <v>83600</v>
      </c>
    </row>
    <row r="21" spans="1:8" ht="18" customHeight="1">
      <c r="A21" s="13" t="s">
        <v>45</v>
      </c>
      <c r="B21" s="2">
        <v>100000</v>
      </c>
      <c r="C21" s="2">
        <v>15527</v>
      </c>
      <c r="D21" s="2">
        <v>50000</v>
      </c>
      <c r="E21" s="2">
        <v>10000</v>
      </c>
      <c r="G21" s="1" t="s">
        <v>44</v>
      </c>
      <c r="H21" s="15">
        <v>20000</v>
      </c>
    </row>
    <row r="22" spans="1:8" ht="18" customHeight="1">
      <c r="A22" s="13" t="s">
        <v>43</v>
      </c>
      <c r="B22" s="2">
        <v>2000000</v>
      </c>
      <c r="C22" s="2">
        <v>910569</v>
      </c>
      <c r="D22" s="2">
        <v>2000000</v>
      </c>
      <c r="E22" s="2">
        <v>72000</v>
      </c>
    </row>
    <row r="23" spans="1:8" ht="18" customHeight="1">
      <c r="A23" s="13" t="s">
        <v>42</v>
      </c>
      <c r="B23" s="2"/>
      <c r="C23" s="2">
        <v>0</v>
      </c>
      <c r="D23" s="2"/>
      <c r="E23" s="2"/>
    </row>
    <row r="24" spans="1:8" ht="18" customHeight="1">
      <c r="A24" s="13" t="s">
        <v>41</v>
      </c>
      <c r="B24" s="2">
        <v>2000000</v>
      </c>
      <c r="C24" s="2">
        <v>1865004</v>
      </c>
      <c r="D24" s="2">
        <v>1800000</v>
      </c>
      <c r="E24" s="2"/>
    </row>
    <row r="25" spans="1:8" ht="18" customHeight="1">
      <c r="A25" s="13" t="s">
        <v>40</v>
      </c>
      <c r="B25" s="2">
        <v>500000</v>
      </c>
      <c r="C25" s="2">
        <v>581480</v>
      </c>
      <c r="D25" s="14">
        <v>750000</v>
      </c>
      <c r="E25" s="2"/>
    </row>
    <row r="26" spans="1:8" ht="18" customHeight="1">
      <c r="A26" s="13" t="s">
        <v>39</v>
      </c>
      <c r="B26" s="2">
        <v>6410000</v>
      </c>
      <c r="C26" s="2">
        <v>4803683</v>
      </c>
      <c r="D26" s="2">
        <v>8000000</v>
      </c>
      <c r="E26" s="2"/>
    </row>
    <row r="27" spans="1:8" ht="18" customHeight="1">
      <c r="A27" s="13" t="s">
        <v>38</v>
      </c>
      <c r="B27" s="2">
        <v>2000000</v>
      </c>
      <c r="C27" s="2">
        <f>1579729-310920</f>
        <v>1268809</v>
      </c>
      <c r="D27" s="2">
        <v>2000000</v>
      </c>
      <c r="E27" s="2">
        <v>1220200</v>
      </c>
    </row>
    <row r="28" spans="1:8" ht="18" customHeight="1">
      <c r="A28" s="13" t="s">
        <v>37</v>
      </c>
      <c r="B28" s="2">
        <v>80000</v>
      </c>
      <c r="C28" s="2">
        <v>27623</v>
      </c>
      <c r="D28" s="2">
        <v>100000</v>
      </c>
      <c r="E28" s="2">
        <v>100000</v>
      </c>
    </row>
    <row r="29" spans="1:8" ht="18" customHeight="1">
      <c r="A29" s="13" t="s">
        <v>36</v>
      </c>
      <c r="B29" s="2">
        <v>150000</v>
      </c>
      <c r="C29" s="2">
        <v>195829</v>
      </c>
      <c r="D29" s="2">
        <v>6430700</v>
      </c>
      <c r="E29" s="2">
        <v>150000</v>
      </c>
    </row>
    <row r="30" spans="1:8" ht="18" customHeight="1">
      <c r="A30" s="11" t="s">
        <v>35</v>
      </c>
      <c r="B30" s="3">
        <f>SUM(B31:B34)</f>
        <v>10020000</v>
      </c>
      <c r="C30" s="3">
        <f>SUM(C31:C34)</f>
        <v>5612097</v>
      </c>
      <c r="D30" s="3">
        <f>SUM(D31:D34)</f>
        <v>8320000</v>
      </c>
      <c r="E30" s="3">
        <f>SUM(E31:E34)</f>
        <v>5235500</v>
      </c>
    </row>
    <row r="31" spans="1:8" ht="18" customHeight="1">
      <c r="A31" s="13" t="s">
        <v>34</v>
      </c>
      <c r="B31" s="2">
        <v>4500000</v>
      </c>
      <c r="C31" s="2">
        <v>2091535</v>
      </c>
      <c r="D31" s="2">
        <v>4500000</v>
      </c>
      <c r="E31" s="2">
        <v>3715500</v>
      </c>
    </row>
    <row r="32" spans="1:8" ht="18" customHeight="1">
      <c r="A32" s="13" t="s">
        <v>33</v>
      </c>
      <c r="B32" s="2">
        <v>820000</v>
      </c>
      <c r="C32" s="2">
        <v>611800</v>
      </c>
      <c r="D32" s="2">
        <v>820000</v>
      </c>
      <c r="E32" s="2">
        <v>820000</v>
      </c>
    </row>
    <row r="33" spans="1:5" ht="18" customHeight="1">
      <c r="A33" s="13" t="s">
        <v>32</v>
      </c>
      <c r="B33" s="2">
        <v>700000</v>
      </c>
      <c r="C33" s="2">
        <v>608762</v>
      </c>
      <c r="D33" s="2">
        <v>700000</v>
      </c>
      <c r="E33" s="2">
        <v>700000</v>
      </c>
    </row>
    <row r="34" spans="1:5" ht="18" customHeight="1">
      <c r="A34" s="13" t="s">
        <v>31</v>
      </c>
      <c r="B34" s="2">
        <v>4000000</v>
      </c>
      <c r="C34" s="2">
        <v>2300000</v>
      </c>
      <c r="D34" s="2">
        <v>2300000</v>
      </c>
      <c r="E34" s="2"/>
    </row>
    <row r="35" spans="1:5" ht="18" customHeight="1">
      <c r="A35" s="11" t="s">
        <v>30</v>
      </c>
      <c r="B35" s="3">
        <f>SUM(B36:B40)</f>
        <v>3400000</v>
      </c>
      <c r="C35" s="3">
        <f>SUM(C36:C40)</f>
        <v>641044</v>
      </c>
      <c r="D35" s="3">
        <f>SUM(D36:D40)</f>
        <v>6980000</v>
      </c>
      <c r="E35" s="3">
        <f>SUM(E36:E40)</f>
        <v>0</v>
      </c>
    </row>
    <row r="36" spans="1:5" ht="18" customHeight="1">
      <c r="A36" s="13" t="s">
        <v>29</v>
      </c>
      <c r="B36" s="2"/>
      <c r="C36" s="2">
        <v>330124</v>
      </c>
      <c r="D36" s="2">
        <v>1000000</v>
      </c>
      <c r="E36" s="2"/>
    </row>
    <row r="37" spans="1:5" ht="18" customHeight="1">
      <c r="A37" s="13" t="s">
        <v>28</v>
      </c>
      <c r="B37" s="2">
        <v>3080000</v>
      </c>
      <c r="C37" s="2"/>
      <c r="D37" s="2">
        <v>3000000</v>
      </c>
      <c r="E37" s="2"/>
    </row>
    <row r="38" spans="1:5" ht="18" customHeight="1">
      <c r="A38" s="13" t="s">
        <v>27</v>
      </c>
      <c r="B38" s="2"/>
      <c r="C38" s="2"/>
      <c r="D38" s="2">
        <v>2500000</v>
      </c>
      <c r="E38" s="2"/>
    </row>
    <row r="39" spans="1:5" ht="18" customHeight="1">
      <c r="A39" s="13" t="s">
        <v>26</v>
      </c>
      <c r="B39" s="2"/>
      <c r="C39" s="2"/>
      <c r="D39" s="2">
        <v>200000</v>
      </c>
      <c r="E39" s="2"/>
    </row>
    <row r="40" spans="1:5" ht="18" customHeight="1">
      <c r="A40" s="13" t="s">
        <v>25</v>
      </c>
      <c r="B40" s="2">
        <v>320000</v>
      </c>
      <c r="C40" s="2">
        <v>310920</v>
      </c>
      <c r="D40" s="2">
        <v>280000</v>
      </c>
      <c r="E40" s="2"/>
    </row>
    <row r="41" spans="1:5" ht="18" customHeight="1">
      <c r="A41" s="11" t="s">
        <v>24</v>
      </c>
      <c r="B41" s="3">
        <v>100000</v>
      </c>
      <c r="C41" s="3"/>
      <c r="D41" s="3">
        <v>100000</v>
      </c>
      <c r="E41" s="3">
        <v>100000</v>
      </c>
    </row>
    <row r="42" spans="1:5" ht="18" customHeight="1">
      <c r="A42" s="11" t="s">
        <v>23</v>
      </c>
      <c r="B42" s="3">
        <v>4200000</v>
      </c>
      <c r="C42" s="3">
        <v>3312636</v>
      </c>
      <c r="D42" s="3">
        <v>2515000</v>
      </c>
      <c r="E42" s="3">
        <v>4200000</v>
      </c>
    </row>
    <row r="43" spans="1:5" ht="18" customHeight="1">
      <c r="A43" s="12" t="s">
        <v>22</v>
      </c>
      <c r="B43" s="3">
        <v>8365000</v>
      </c>
      <c r="C43" s="3">
        <v>2603368</v>
      </c>
      <c r="D43" s="3"/>
      <c r="E43" s="3"/>
    </row>
    <row r="44" spans="1:5" ht="18" customHeight="1">
      <c r="A44" s="11" t="s">
        <v>21</v>
      </c>
      <c r="B44" s="3">
        <v>0</v>
      </c>
      <c r="C44" s="3"/>
      <c r="D44" s="3">
        <v>600000</v>
      </c>
      <c r="E44" s="3">
        <v>0</v>
      </c>
    </row>
    <row r="45" spans="1:5" ht="18" customHeight="1">
      <c r="A45" s="11" t="s">
        <v>20</v>
      </c>
      <c r="B45" s="3" t="e">
        <f>#REF!-科技学院!B5</f>
        <v>#REF!</v>
      </c>
      <c r="C45" s="3"/>
      <c r="D45" s="3" t="e">
        <f>#REF!-科技学院!D5</f>
        <v>#REF!</v>
      </c>
      <c r="E45" s="2"/>
    </row>
    <row r="46" spans="1:5" ht="18" customHeight="1">
      <c r="A46" s="10" t="s">
        <v>19</v>
      </c>
      <c r="B46" s="5"/>
      <c r="C46" s="5"/>
      <c r="D46" s="5"/>
      <c r="E46" s="5"/>
    </row>
    <row r="47" spans="1:5" ht="18" customHeight="1">
      <c r="A47" s="9" t="s">
        <v>18</v>
      </c>
      <c r="B47" s="5"/>
      <c r="C47" s="5"/>
      <c r="D47" s="5"/>
      <c r="E47" s="5"/>
    </row>
  </sheetData>
  <mergeCells count="6">
    <mergeCell ref="A1:E1"/>
    <mergeCell ref="A2:E2"/>
    <mergeCell ref="A3:A4"/>
    <mergeCell ref="B3:B4"/>
    <mergeCell ref="D3:D4"/>
    <mergeCell ref="C3:C4"/>
  </mergeCells>
  <phoneticPr fontId="1" type="noConversion"/>
  <printOptions horizontalCentered="1"/>
  <pageMargins left="0.55118110236220474" right="0.55118110236220474" top="0.78740157480314965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5"/>
  <sheetViews>
    <sheetView workbookViewId="0">
      <selection activeCell="E38" sqref="E38"/>
    </sheetView>
  </sheetViews>
  <sheetFormatPr defaultColWidth="9" defaultRowHeight="14.25"/>
  <cols>
    <col min="1" max="1" width="22" style="1" customWidth="1"/>
    <col min="2" max="2" width="18.625" style="1" customWidth="1"/>
    <col min="3" max="3" width="16.625" style="1" customWidth="1"/>
    <col min="4" max="4" width="18.625" style="1" customWidth="1"/>
    <col min="5" max="16384" width="9" style="1"/>
  </cols>
  <sheetData>
    <row r="2" spans="1:5" ht="20.100000000000001" customHeight="1">
      <c r="A2" s="1" t="s">
        <v>17</v>
      </c>
    </row>
    <row r="3" spans="1:5" ht="20.100000000000001" customHeight="1">
      <c r="A3" s="1" t="s">
        <v>16</v>
      </c>
      <c r="B3" s="5" t="s">
        <v>15</v>
      </c>
      <c r="C3" s="81" t="s">
        <v>14</v>
      </c>
      <c r="D3" s="82"/>
      <c r="E3" s="82"/>
    </row>
    <row r="4" spans="1:5" ht="20.100000000000001" customHeight="1">
      <c r="A4" s="1" t="s">
        <v>13</v>
      </c>
      <c r="B4" s="1" t="s">
        <v>12</v>
      </c>
    </row>
    <row r="5" spans="1:5" ht="20.100000000000001" customHeight="1">
      <c r="A5" s="8" t="s">
        <v>11</v>
      </c>
      <c r="B5" s="1">
        <v>3112</v>
      </c>
      <c r="C5" s="7" t="s">
        <v>9</v>
      </c>
      <c r="D5" s="1">
        <v>215</v>
      </c>
    </row>
    <row r="6" spans="1:5" ht="20.100000000000001" customHeight="1">
      <c r="A6" s="7" t="s">
        <v>10</v>
      </c>
      <c r="B6" s="1">
        <v>1588</v>
      </c>
      <c r="C6" s="7" t="s">
        <v>9</v>
      </c>
      <c r="D6" s="1">
        <v>100</v>
      </c>
    </row>
    <row r="7" spans="1:5" ht="20.100000000000001" customHeight="1">
      <c r="B7" s="6">
        <f>B5+B6</f>
        <v>4700</v>
      </c>
      <c r="D7" s="6">
        <f>D5+D6</f>
        <v>315</v>
      </c>
    </row>
    <row r="8" spans="1:5" ht="20.100000000000001" customHeight="1">
      <c r="B8" s="5" t="s">
        <v>8</v>
      </c>
    </row>
    <row r="9" spans="1:5" ht="20.100000000000001" customHeight="1"/>
    <row r="10" spans="1:5" ht="20.100000000000001" customHeight="1">
      <c r="A10" s="5" t="s">
        <v>7</v>
      </c>
    </row>
    <row r="11" spans="1:5" ht="20.100000000000001" customHeight="1">
      <c r="A11" s="5" t="s">
        <v>6</v>
      </c>
    </row>
    <row r="12" spans="1:5" ht="20.100000000000001" customHeight="1">
      <c r="A12" s="81" t="s">
        <v>5</v>
      </c>
      <c r="B12" s="81"/>
      <c r="C12" s="81"/>
      <c r="D12" s="81"/>
      <c r="E12" s="81"/>
    </row>
    <row r="13" spans="1:5" ht="20.100000000000001" customHeight="1">
      <c r="B13" s="5" t="s">
        <v>4</v>
      </c>
    </row>
    <row r="14" spans="1:5">
      <c r="A14" s="5" t="s">
        <v>3</v>
      </c>
    </row>
    <row r="15" spans="1:5">
      <c r="B15" s="5" t="s">
        <v>2</v>
      </c>
    </row>
  </sheetData>
  <mergeCells count="2">
    <mergeCell ref="C3:E3"/>
    <mergeCell ref="A12:E1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O11" sqref="O11"/>
    </sheetView>
  </sheetViews>
  <sheetFormatPr defaultRowHeight="13.5"/>
  <cols>
    <col min="1" max="1" width="5.75" customWidth="1"/>
    <col min="2" max="2" width="16.625" customWidth="1"/>
    <col min="3" max="3" width="13.125" customWidth="1"/>
    <col min="4" max="4" width="13.5" customWidth="1"/>
    <col min="5" max="5" width="21.375" customWidth="1"/>
    <col min="257" max="257" width="3.625" customWidth="1"/>
    <col min="258" max="258" width="20.625" customWidth="1"/>
    <col min="259" max="260" width="15.625" customWidth="1"/>
    <col min="261" max="261" width="30.625" customWidth="1"/>
    <col min="513" max="513" width="3.625" customWidth="1"/>
    <col min="514" max="514" width="20.625" customWidth="1"/>
    <col min="515" max="516" width="15.625" customWidth="1"/>
    <col min="517" max="517" width="30.625" customWidth="1"/>
    <col min="769" max="769" width="3.625" customWidth="1"/>
    <col min="770" max="770" width="20.625" customWidth="1"/>
    <col min="771" max="772" width="15.625" customWidth="1"/>
    <col min="773" max="773" width="30.625" customWidth="1"/>
    <col min="1025" max="1025" width="3.625" customWidth="1"/>
    <col min="1026" max="1026" width="20.625" customWidth="1"/>
    <col min="1027" max="1028" width="15.625" customWidth="1"/>
    <col min="1029" max="1029" width="30.625" customWidth="1"/>
    <col min="1281" max="1281" width="3.625" customWidth="1"/>
    <col min="1282" max="1282" width="20.625" customWidth="1"/>
    <col min="1283" max="1284" width="15.625" customWidth="1"/>
    <col min="1285" max="1285" width="30.625" customWidth="1"/>
    <col min="1537" max="1537" width="3.625" customWidth="1"/>
    <col min="1538" max="1538" width="20.625" customWidth="1"/>
    <col min="1539" max="1540" width="15.625" customWidth="1"/>
    <col min="1541" max="1541" width="30.625" customWidth="1"/>
    <col min="1793" max="1793" width="3.625" customWidth="1"/>
    <col min="1794" max="1794" width="20.625" customWidth="1"/>
    <col min="1795" max="1796" width="15.625" customWidth="1"/>
    <col min="1797" max="1797" width="30.625" customWidth="1"/>
    <col min="2049" max="2049" width="3.625" customWidth="1"/>
    <col min="2050" max="2050" width="20.625" customWidth="1"/>
    <col min="2051" max="2052" width="15.625" customWidth="1"/>
    <col min="2053" max="2053" width="30.625" customWidth="1"/>
    <col min="2305" max="2305" width="3.625" customWidth="1"/>
    <col min="2306" max="2306" width="20.625" customWidth="1"/>
    <col min="2307" max="2308" width="15.625" customWidth="1"/>
    <col min="2309" max="2309" width="30.625" customWidth="1"/>
    <col min="2561" max="2561" width="3.625" customWidth="1"/>
    <col min="2562" max="2562" width="20.625" customWidth="1"/>
    <col min="2563" max="2564" width="15.625" customWidth="1"/>
    <col min="2565" max="2565" width="30.625" customWidth="1"/>
    <col min="2817" max="2817" width="3.625" customWidth="1"/>
    <col min="2818" max="2818" width="20.625" customWidth="1"/>
    <col min="2819" max="2820" width="15.625" customWidth="1"/>
    <col min="2821" max="2821" width="30.625" customWidth="1"/>
    <col min="3073" max="3073" width="3.625" customWidth="1"/>
    <col min="3074" max="3074" width="20.625" customWidth="1"/>
    <col min="3075" max="3076" width="15.625" customWidth="1"/>
    <col min="3077" max="3077" width="30.625" customWidth="1"/>
    <col min="3329" max="3329" width="3.625" customWidth="1"/>
    <col min="3330" max="3330" width="20.625" customWidth="1"/>
    <col min="3331" max="3332" width="15.625" customWidth="1"/>
    <col min="3333" max="3333" width="30.625" customWidth="1"/>
    <col min="3585" max="3585" width="3.625" customWidth="1"/>
    <col min="3586" max="3586" width="20.625" customWidth="1"/>
    <col min="3587" max="3588" width="15.625" customWidth="1"/>
    <col min="3589" max="3589" width="30.625" customWidth="1"/>
    <col min="3841" max="3841" width="3.625" customWidth="1"/>
    <col min="3842" max="3842" width="20.625" customWidth="1"/>
    <col min="3843" max="3844" width="15.625" customWidth="1"/>
    <col min="3845" max="3845" width="30.625" customWidth="1"/>
    <col min="4097" max="4097" width="3.625" customWidth="1"/>
    <col min="4098" max="4098" width="20.625" customWidth="1"/>
    <col min="4099" max="4100" width="15.625" customWidth="1"/>
    <col min="4101" max="4101" width="30.625" customWidth="1"/>
    <col min="4353" max="4353" width="3.625" customWidth="1"/>
    <col min="4354" max="4354" width="20.625" customWidth="1"/>
    <col min="4355" max="4356" width="15.625" customWidth="1"/>
    <col min="4357" max="4357" width="30.625" customWidth="1"/>
    <col min="4609" max="4609" width="3.625" customWidth="1"/>
    <col min="4610" max="4610" width="20.625" customWidth="1"/>
    <col min="4611" max="4612" width="15.625" customWidth="1"/>
    <col min="4613" max="4613" width="30.625" customWidth="1"/>
    <col min="4865" max="4865" width="3.625" customWidth="1"/>
    <col min="4866" max="4866" width="20.625" customWidth="1"/>
    <col min="4867" max="4868" width="15.625" customWidth="1"/>
    <col min="4869" max="4869" width="30.625" customWidth="1"/>
    <col min="5121" max="5121" width="3.625" customWidth="1"/>
    <col min="5122" max="5122" width="20.625" customWidth="1"/>
    <col min="5123" max="5124" width="15.625" customWidth="1"/>
    <col min="5125" max="5125" width="30.625" customWidth="1"/>
    <col min="5377" max="5377" width="3.625" customWidth="1"/>
    <col min="5378" max="5378" width="20.625" customWidth="1"/>
    <col min="5379" max="5380" width="15.625" customWidth="1"/>
    <col min="5381" max="5381" width="30.625" customWidth="1"/>
    <col min="5633" max="5633" width="3.625" customWidth="1"/>
    <col min="5634" max="5634" width="20.625" customWidth="1"/>
    <col min="5635" max="5636" width="15.625" customWidth="1"/>
    <col min="5637" max="5637" width="30.625" customWidth="1"/>
    <col min="5889" max="5889" width="3.625" customWidth="1"/>
    <col min="5890" max="5890" width="20.625" customWidth="1"/>
    <col min="5891" max="5892" width="15.625" customWidth="1"/>
    <col min="5893" max="5893" width="30.625" customWidth="1"/>
    <col min="6145" max="6145" width="3.625" customWidth="1"/>
    <col min="6146" max="6146" width="20.625" customWidth="1"/>
    <col min="6147" max="6148" width="15.625" customWidth="1"/>
    <col min="6149" max="6149" width="30.625" customWidth="1"/>
    <col min="6401" max="6401" width="3.625" customWidth="1"/>
    <col min="6402" max="6402" width="20.625" customWidth="1"/>
    <col min="6403" max="6404" width="15.625" customWidth="1"/>
    <col min="6405" max="6405" width="30.625" customWidth="1"/>
    <col min="6657" max="6657" width="3.625" customWidth="1"/>
    <col min="6658" max="6658" width="20.625" customWidth="1"/>
    <col min="6659" max="6660" width="15.625" customWidth="1"/>
    <col min="6661" max="6661" width="30.625" customWidth="1"/>
    <col min="6913" max="6913" width="3.625" customWidth="1"/>
    <col min="6914" max="6914" width="20.625" customWidth="1"/>
    <col min="6915" max="6916" width="15.625" customWidth="1"/>
    <col min="6917" max="6917" width="30.625" customWidth="1"/>
    <col min="7169" max="7169" width="3.625" customWidth="1"/>
    <col min="7170" max="7170" width="20.625" customWidth="1"/>
    <col min="7171" max="7172" width="15.625" customWidth="1"/>
    <col min="7173" max="7173" width="30.625" customWidth="1"/>
    <col min="7425" max="7425" width="3.625" customWidth="1"/>
    <col min="7426" max="7426" width="20.625" customWidth="1"/>
    <col min="7427" max="7428" width="15.625" customWidth="1"/>
    <col min="7429" max="7429" width="30.625" customWidth="1"/>
    <col min="7681" max="7681" width="3.625" customWidth="1"/>
    <col min="7682" max="7682" width="20.625" customWidth="1"/>
    <col min="7683" max="7684" width="15.625" customWidth="1"/>
    <col min="7685" max="7685" width="30.625" customWidth="1"/>
    <col min="7937" max="7937" width="3.625" customWidth="1"/>
    <col min="7938" max="7938" width="20.625" customWidth="1"/>
    <col min="7939" max="7940" width="15.625" customWidth="1"/>
    <col min="7941" max="7941" width="30.625" customWidth="1"/>
    <col min="8193" max="8193" width="3.625" customWidth="1"/>
    <col min="8194" max="8194" width="20.625" customWidth="1"/>
    <col min="8195" max="8196" width="15.625" customWidth="1"/>
    <col min="8197" max="8197" width="30.625" customWidth="1"/>
    <col min="8449" max="8449" width="3.625" customWidth="1"/>
    <col min="8450" max="8450" width="20.625" customWidth="1"/>
    <col min="8451" max="8452" width="15.625" customWidth="1"/>
    <col min="8453" max="8453" width="30.625" customWidth="1"/>
    <col min="8705" max="8705" width="3.625" customWidth="1"/>
    <col min="8706" max="8706" width="20.625" customWidth="1"/>
    <col min="8707" max="8708" width="15.625" customWidth="1"/>
    <col min="8709" max="8709" width="30.625" customWidth="1"/>
    <col min="8961" max="8961" width="3.625" customWidth="1"/>
    <col min="8962" max="8962" width="20.625" customWidth="1"/>
    <col min="8963" max="8964" width="15.625" customWidth="1"/>
    <col min="8965" max="8965" width="30.625" customWidth="1"/>
    <col min="9217" max="9217" width="3.625" customWidth="1"/>
    <col min="9218" max="9218" width="20.625" customWidth="1"/>
    <col min="9219" max="9220" width="15.625" customWidth="1"/>
    <col min="9221" max="9221" width="30.625" customWidth="1"/>
    <col min="9473" max="9473" width="3.625" customWidth="1"/>
    <col min="9474" max="9474" width="20.625" customWidth="1"/>
    <col min="9475" max="9476" width="15.625" customWidth="1"/>
    <col min="9477" max="9477" width="30.625" customWidth="1"/>
    <col min="9729" max="9729" width="3.625" customWidth="1"/>
    <col min="9730" max="9730" width="20.625" customWidth="1"/>
    <col min="9731" max="9732" width="15.625" customWidth="1"/>
    <col min="9733" max="9733" width="30.625" customWidth="1"/>
    <col min="9985" max="9985" width="3.625" customWidth="1"/>
    <col min="9986" max="9986" width="20.625" customWidth="1"/>
    <col min="9987" max="9988" width="15.625" customWidth="1"/>
    <col min="9989" max="9989" width="30.625" customWidth="1"/>
    <col min="10241" max="10241" width="3.625" customWidth="1"/>
    <col min="10242" max="10242" width="20.625" customWidth="1"/>
    <col min="10243" max="10244" width="15.625" customWidth="1"/>
    <col min="10245" max="10245" width="30.625" customWidth="1"/>
    <col min="10497" max="10497" width="3.625" customWidth="1"/>
    <col min="10498" max="10498" width="20.625" customWidth="1"/>
    <col min="10499" max="10500" width="15.625" customWidth="1"/>
    <col min="10501" max="10501" width="30.625" customWidth="1"/>
    <col min="10753" max="10753" width="3.625" customWidth="1"/>
    <col min="10754" max="10754" width="20.625" customWidth="1"/>
    <col min="10755" max="10756" width="15.625" customWidth="1"/>
    <col min="10757" max="10757" width="30.625" customWidth="1"/>
    <col min="11009" max="11009" width="3.625" customWidth="1"/>
    <col min="11010" max="11010" width="20.625" customWidth="1"/>
    <col min="11011" max="11012" width="15.625" customWidth="1"/>
    <col min="11013" max="11013" width="30.625" customWidth="1"/>
    <col min="11265" max="11265" width="3.625" customWidth="1"/>
    <col min="11266" max="11266" width="20.625" customWidth="1"/>
    <col min="11267" max="11268" width="15.625" customWidth="1"/>
    <col min="11269" max="11269" width="30.625" customWidth="1"/>
    <col min="11521" max="11521" width="3.625" customWidth="1"/>
    <col min="11522" max="11522" width="20.625" customWidth="1"/>
    <col min="11523" max="11524" width="15.625" customWidth="1"/>
    <col min="11525" max="11525" width="30.625" customWidth="1"/>
    <col min="11777" max="11777" width="3.625" customWidth="1"/>
    <col min="11778" max="11778" width="20.625" customWidth="1"/>
    <col min="11779" max="11780" width="15.625" customWidth="1"/>
    <col min="11781" max="11781" width="30.625" customWidth="1"/>
    <col min="12033" max="12033" width="3.625" customWidth="1"/>
    <col min="12034" max="12034" width="20.625" customWidth="1"/>
    <col min="12035" max="12036" width="15.625" customWidth="1"/>
    <col min="12037" max="12037" width="30.625" customWidth="1"/>
    <col min="12289" max="12289" width="3.625" customWidth="1"/>
    <col min="12290" max="12290" width="20.625" customWidth="1"/>
    <col min="12291" max="12292" width="15.625" customWidth="1"/>
    <col min="12293" max="12293" width="30.625" customWidth="1"/>
    <col min="12545" max="12545" width="3.625" customWidth="1"/>
    <col min="12546" max="12546" width="20.625" customWidth="1"/>
    <col min="12547" max="12548" width="15.625" customWidth="1"/>
    <col min="12549" max="12549" width="30.625" customWidth="1"/>
    <col min="12801" max="12801" width="3.625" customWidth="1"/>
    <col min="12802" max="12802" width="20.625" customWidth="1"/>
    <col min="12803" max="12804" width="15.625" customWidth="1"/>
    <col min="12805" max="12805" width="30.625" customWidth="1"/>
    <col min="13057" max="13057" width="3.625" customWidth="1"/>
    <col min="13058" max="13058" width="20.625" customWidth="1"/>
    <col min="13059" max="13060" width="15.625" customWidth="1"/>
    <col min="13061" max="13061" width="30.625" customWidth="1"/>
    <col min="13313" max="13313" width="3.625" customWidth="1"/>
    <col min="13314" max="13314" width="20.625" customWidth="1"/>
    <col min="13315" max="13316" width="15.625" customWidth="1"/>
    <col min="13317" max="13317" width="30.625" customWidth="1"/>
    <col min="13569" max="13569" width="3.625" customWidth="1"/>
    <col min="13570" max="13570" width="20.625" customWidth="1"/>
    <col min="13571" max="13572" width="15.625" customWidth="1"/>
    <col min="13573" max="13573" width="30.625" customWidth="1"/>
    <col min="13825" max="13825" width="3.625" customWidth="1"/>
    <col min="13826" max="13826" width="20.625" customWidth="1"/>
    <col min="13827" max="13828" width="15.625" customWidth="1"/>
    <col min="13829" max="13829" width="30.625" customWidth="1"/>
    <col min="14081" max="14081" width="3.625" customWidth="1"/>
    <col min="14082" max="14082" width="20.625" customWidth="1"/>
    <col min="14083" max="14084" width="15.625" customWidth="1"/>
    <col min="14085" max="14085" width="30.625" customWidth="1"/>
    <col min="14337" max="14337" width="3.625" customWidth="1"/>
    <col min="14338" max="14338" width="20.625" customWidth="1"/>
    <col min="14339" max="14340" width="15.625" customWidth="1"/>
    <col min="14341" max="14341" width="30.625" customWidth="1"/>
    <col min="14593" max="14593" width="3.625" customWidth="1"/>
    <col min="14594" max="14594" width="20.625" customWidth="1"/>
    <col min="14595" max="14596" width="15.625" customWidth="1"/>
    <col min="14597" max="14597" width="30.625" customWidth="1"/>
    <col min="14849" max="14849" width="3.625" customWidth="1"/>
    <col min="14850" max="14850" width="20.625" customWidth="1"/>
    <col min="14851" max="14852" width="15.625" customWidth="1"/>
    <col min="14853" max="14853" width="30.625" customWidth="1"/>
    <col min="15105" max="15105" width="3.625" customWidth="1"/>
    <col min="15106" max="15106" width="20.625" customWidth="1"/>
    <col min="15107" max="15108" width="15.625" customWidth="1"/>
    <col min="15109" max="15109" width="30.625" customWidth="1"/>
    <col min="15361" max="15361" width="3.625" customWidth="1"/>
    <col min="15362" max="15362" width="20.625" customWidth="1"/>
    <col min="15363" max="15364" width="15.625" customWidth="1"/>
    <col min="15365" max="15365" width="30.625" customWidth="1"/>
    <col min="15617" max="15617" width="3.625" customWidth="1"/>
    <col min="15618" max="15618" width="20.625" customWidth="1"/>
    <col min="15619" max="15620" width="15.625" customWidth="1"/>
    <col min="15621" max="15621" width="30.625" customWidth="1"/>
    <col min="15873" max="15873" width="3.625" customWidth="1"/>
    <col min="15874" max="15874" width="20.625" customWidth="1"/>
    <col min="15875" max="15876" width="15.625" customWidth="1"/>
    <col min="15877" max="15877" width="30.625" customWidth="1"/>
    <col min="16129" max="16129" width="3.625" customWidth="1"/>
    <col min="16130" max="16130" width="20.625" customWidth="1"/>
    <col min="16131" max="16132" width="15.625" customWidth="1"/>
    <col min="16133" max="16133" width="30.625" customWidth="1"/>
  </cols>
  <sheetData>
    <row r="1" spans="1:5" ht="20.25">
      <c r="A1" s="56" t="s">
        <v>153</v>
      </c>
    </row>
    <row r="2" spans="1:5" ht="29.25">
      <c r="A2" s="83" t="s">
        <v>154</v>
      </c>
      <c r="B2" s="83"/>
      <c r="C2" s="83"/>
      <c r="D2" s="83"/>
      <c r="E2" s="83"/>
    </row>
    <row r="3" spans="1:5" ht="24.95" customHeight="1">
      <c r="A3" s="84" t="s">
        <v>132</v>
      </c>
      <c r="B3" s="84"/>
      <c r="C3" s="84"/>
      <c r="E3" s="60" t="s">
        <v>131</v>
      </c>
    </row>
    <row r="4" spans="1:5" ht="23.25" customHeight="1">
      <c r="A4" s="61" t="s">
        <v>130</v>
      </c>
      <c r="B4" s="61" t="s">
        <v>129</v>
      </c>
      <c r="C4" s="61" t="s">
        <v>128</v>
      </c>
      <c r="D4" s="61" t="s">
        <v>127</v>
      </c>
      <c r="E4" s="62" t="s">
        <v>148</v>
      </c>
    </row>
    <row r="5" spans="1:5" ht="23.25" customHeight="1">
      <c r="A5" s="51">
        <v>1</v>
      </c>
      <c r="B5" s="50"/>
      <c r="C5" s="49"/>
      <c r="D5" s="49"/>
      <c r="E5" s="55" t="s">
        <v>146</v>
      </c>
    </row>
    <row r="6" spans="1:5" ht="23.25" customHeight="1">
      <c r="A6" s="51">
        <v>2</v>
      </c>
      <c r="B6" s="50"/>
      <c r="C6" s="49"/>
      <c r="D6" s="49"/>
      <c r="E6" s="48"/>
    </row>
    <row r="7" spans="1:5" ht="23.25" customHeight="1">
      <c r="A7" s="51">
        <v>3</v>
      </c>
      <c r="B7" s="50"/>
      <c r="C7" s="49"/>
      <c r="D7" s="49"/>
      <c r="E7" s="48"/>
    </row>
    <row r="8" spans="1:5" ht="23.25" customHeight="1">
      <c r="A8" s="51">
        <v>4</v>
      </c>
      <c r="B8" s="50"/>
      <c r="C8" s="49"/>
      <c r="D8" s="49"/>
      <c r="E8" s="48"/>
    </row>
    <row r="9" spans="1:5" ht="23.25" customHeight="1">
      <c r="A9" s="51">
        <v>5</v>
      </c>
      <c r="B9" s="50"/>
      <c r="C9" s="49"/>
      <c r="D9" s="49"/>
      <c r="E9" s="48"/>
    </row>
    <row r="10" spans="1:5" ht="23.25" customHeight="1">
      <c r="A10" s="51">
        <v>6</v>
      </c>
      <c r="B10" s="50"/>
      <c r="C10" s="49"/>
      <c r="D10" s="49"/>
      <c r="E10" s="48"/>
    </row>
    <row r="11" spans="1:5" ht="23.25" customHeight="1">
      <c r="A11" s="51">
        <v>7</v>
      </c>
      <c r="B11" s="50"/>
      <c r="C11" s="49"/>
      <c r="D11" s="49"/>
      <c r="E11" s="48"/>
    </row>
    <row r="12" spans="1:5" ht="23.25" customHeight="1">
      <c r="A12" s="51">
        <v>8</v>
      </c>
      <c r="B12" s="50"/>
      <c r="C12" s="49"/>
      <c r="D12" s="49"/>
      <c r="E12" s="48"/>
    </row>
    <row r="13" spans="1:5" ht="23.25" customHeight="1">
      <c r="A13" s="51">
        <v>9</v>
      </c>
      <c r="B13" s="50"/>
      <c r="C13" s="49"/>
      <c r="D13" s="49"/>
      <c r="E13" s="48"/>
    </row>
    <row r="14" spans="1:5" ht="23.25" customHeight="1">
      <c r="A14" s="51">
        <v>10</v>
      </c>
      <c r="B14" s="50"/>
      <c r="C14" s="49"/>
      <c r="D14" s="49"/>
      <c r="E14" s="48"/>
    </row>
    <row r="15" spans="1:5" ht="23.25" customHeight="1">
      <c r="A15" s="51">
        <v>11</v>
      </c>
      <c r="B15" s="50"/>
      <c r="C15" s="49"/>
      <c r="D15" s="49"/>
      <c r="E15" s="48"/>
    </row>
    <row r="16" spans="1:5" ht="23.25" customHeight="1">
      <c r="A16" s="51">
        <v>12</v>
      </c>
      <c r="B16" s="50"/>
      <c r="C16" s="49"/>
      <c r="D16" s="49"/>
      <c r="E16" s="48"/>
    </row>
    <row r="17" spans="1:5" ht="23.25" customHeight="1">
      <c r="A17" s="51">
        <v>13</v>
      </c>
      <c r="B17" s="50"/>
      <c r="C17" s="49"/>
      <c r="D17" s="49"/>
      <c r="E17" s="48"/>
    </row>
    <row r="18" spans="1:5" ht="23.25" customHeight="1">
      <c r="A18" s="51">
        <v>14</v>
      </c>
      <c r="B18" s="50"/>
      <c r="C18" s="49"/>
      <c r="D18" s="49"/>
      <c r="E18" s="48"/>
    </row>
    <row r="19" spans="1:5" ht="23.25" customHeight="1">
      <c r="A19" s="51">
        <v>15</v>
      </c>
      <c r="B19" s="50"/>
      <c r="C19" s="49"/>
      <c r="D19" s="49"/>
      <c r="E19" s="48"/>
    </row>
    <row r="20" spans="1:5" ht="23.25" customHeight="1">
      <c r="A20" s="51">
        <v>16</v>
      </c>
      <c r="B20" s="50"/>
      <c r="C20" s="49"/>
      <c r="D20" s="49"/>
      <c r="E20" s="48"/>
    </row>
    <row r="21" spans="1:5" ht="23.25" customHeight="1">
      <c r="A21" s="51">
        <v>17</v>
      </c>
      <c r="B21" s="50"/>
      <c r="C21" s="49"/>
      <c r="D21" s="49"/>
      <c r="E21" s="48"/>
    </row>
    <row r="22" spans="1:5" ht="23.25" customHeight="1">
      <c r="A22" s="51">
        <v>18</v>
      </c>
      <c r="B22" s="50"/>
      <c r="C22" s="49"/>
      <c r="D22" s="49"/>
      <c r="E22" s="48"/>
    </row>
    <row r="23" spans="1:5" ht="23.25" customHeight="1">
      <c r="A23" s="41"/>
      <c r="B23" s="47" t="s">
        <v>126</v>
      </c>
      <c r="C23" s="46">
        <f>SUM(C5:C22)</f>
        <v>0</v>
      </c>
      <c r="D23" s="46">
        <f>SUM(D5:D22)</f>
        <v>0</v>
      </c>
      <c r="E23" s="40"/>
    </row>
    <row r="24" spans="1:5" ht="24.95" customHeight="1"/>
    <row r="25" spans="1:5" s="53" customFormat="1" ht="24.95" customHeight="1">
      <c r="A25" s="53" t="s">
        <v>135</v>
      </c>
      <c r="C25" s="53" t="s">
        <v>136</v>
      </c>
      <c r="E25" s="53" t="s">
        <v>137</v>
      </c>
    </row>
  </sheetData>
  <mergeCells count="2">
    <mergeCell ref="A2:E2"/>
    <mergeCell ref="A3:C3"/>
  </mergeCells>
  <phoneticPr fontId="1" type="noConversion"/>
  <pageMargins left="0.39370078740157483" right="0.31496062992125984" top="0.35433070866141736" bottom="0.15748031496062992" header="0.31496062992125984" footer="0.31496062992125984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A2" sqref="A2:D2"/>
    </sheetView>
  </sheetViews>
  <sheetFormatPr defaultRowHeight="13.5"/>
  <cols>
    <col min="1" max="1" width="19.5" customWidth="1"/>
    <col min="2" max="2" width="17" customWidth="1"/>
    <col min="3" max="3" width="17.25" customWidth="1"/>
    <col min="4" max="4" width="28.75" customWidth="1"/>
  </cols>
  <sheetData>
    <row r="1" spans="1:15" ht="20.25">
      <c r="A1" s="56" t="s">
        <v>152</v>
      </c>
    </row>
    <row r="2" spans="1:15" ht="29.25">
      <c r="A2" s="85" t="s">
        <v>156</v>
      </c>
      <c r="B2" s="85"/>
      <c r="C2" s="85"/>
      <c r="D2" s="85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16.5" customHeight="1">
      <c r="A3" s="64"/>
      <c r="B3" s="64"/>
      <c r="C3" s="64"/>
      <c r="D3" s="60" t="s">
        <v>155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5" s="29" customFormat="1" ht="35.1" customHeight="1">
      <c r="A4" s="32" t="s">
        <v>119</v>
      </c>
      <c r="B4" s="32" t="s">
        <v>150</v>
      </c>
      <c r="C4" s="32" t="s">
        <v>151</v>
      </c>
      <c r="D4" s="33" t="s">
        <v>122</v>
      </c>
    </row>
    <row r="5" spans="1:15" s="29" customFormat="1" ht="35.1" customHeight="1">
      <c r="A5" s="36" t="s">
        <v>114</v>
      </c>
      <c r="B5" s="38">
        <f>SUM(B6:B12)</f>
        <v>0</v>
      </c>
      <c r="C5" s="30"/>
      <c r="D5" s="30" t="s">
        <v>125</v>
      </c>
    </row>
    <row r="6" spans="1:15" s="29" customFormat="1" ht="48" customHeight="1">
      <c r="A6" s="37" t="s">
        <v>120</v>
      </c>
      <c r="B6" s="39"/>
      <c r="C6" s="30"/>
      <c r="D6" s="52" t="s">
        <v>140</v>
      </c>
    </row>
    <row r="7" spans="1:15" s="29" customFormat="1" ht="35.1" customHeight="1">
      <c r="A7" s="34" t="s">
        <v>115</v>
      </c>
      <c r="B7" s="39"/>
      <c r="C7" s="30"/>
      <c r="D7" s="44" t="s">
        <v>142</v>
      </c>
    </row>
    <row r="8" spans="1:15" s="29" customFormat="1" ht="35.1" customHeight="1">
      <c r="A8" s="34" t="s">
        <v>145</v>
      </c>
      <c r="B8" s="39"/>
      <c r="C8" s="30"/>
      <c r="D8" s="52" t="s">
        <v>147</v>
      </c>
    </row>
    <row r="9" spans="1:15" s="29" customFormat="1" ht="35.1" customHeight="1">
      <c r="A9" s="34" t="s">
        <v>116</v>
      </c>
      <c r="B9" s="39"/>
      <c r="C9" s="30"/>
      <c r="D9" s="44" t="s">
        <v>123</v>
      </c>
    </row>
    <row r="10" spans="1:15" s="29" customFormat="1" ht="35.1" customHeight="1">
      <c r="A10" s="34" t="s">
        <v>117</v>
      </c>
      <c r="B10" s="39"/>
      <c r="C10" s="30"/>
      <c r="D10" s="44" t="s">
        <v>141</v>
      </c>
    </row>
    <row r="11" spans="1:15" s="29" customFormat="1" ht="48.75" customHeight="1">
      <c r="A11" s="35" t="s">
        <v>121</v>
      </c>
      <c r="B11" s="39"/>
      <c r="C11" s="30"/>
      <c r="D11" s="52" t="s">
        <v>134</v>
      </c>
    </row>
    <row r="12" spans="1:15" s="29" customFormat="1" ht="35.1" customHeight="1">
      <c r="A12" s="34" t="s">
        <v>118</v>
      </c>
      <c r="B12" s="39"/>
      <c r="C12" s="30"/>
      <c r="D12" s="45" t="s">
        <v>124</v>
      </c>
    </row>
    <row r="13" spans="1:15" s="29" customFormat="1" ht="12.75"/>
    <row r="15" spans="1:15" s="53" customFormat="1" ht="24.95" customHeight="1">
      <c r="A15" s="54" t="s">
        <v>138</v>
      </c>
      <c r="B15" s="75" t="s">
        <v>161</v>
      </c>
      <c r="C15" s="54"/>
      <c r="D15" s="54" t="s">
        <v>139</v>
      </c>
    </row>
  </sheetData>
  <mergeCells count="1">
    <mergeCell ref="A2:D2"/>
  </mergeCells>
  <phoneticPr fontId="2" type="noConversion"/>
  <pageMargins left="0.39370078740157483" right="0.39370078740157483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1" ySplit="5" topLeftCell="B18" activePane="bottomRight" state="frozen"/>
      <selection pane="topRight" activeCell="B1" sqref="B1"/>
      <selection pane="bottomLeft" activeCell="A5" sqref="A5"/>
      <selection pane="bottomRight" activeCell="H26" sqref="H26"/>
    </sheetView>
  </sheetViews>
  <sheetFormatPr defaultRowHeight="13.5"/>
  <cols>
    <col min="1" max="1" width="17.75" customWidth="1"/>
    <col min="2" max="2" width="16.5" customWidth="1"/>
    <col min="3" max="3" width="20.75" customWidth="1"/>
    <col min="4" max="4" width="14.625" customWidth="1"/>
    <col min="5" max="5" width="13.875" customWidth="1"/>
  </cols>
  <sheetData>
    <row r="1" spans="1:5" ht="20.25">
      <c r="A1" s="56" t="s">
        <v>149</v>
      </c>
    </row>
    <row r="2" spans="1:5" ht="29.25">
      <c r="A2" s="95" t="s">
        <v>157</v>
      </c>
      <c r="B2" s="95"/>
      <c r="C2" s="95"/>
      <c r="D2" s="95"/>
      <c r="E2" s="95"/>
    </row>
    <row r="3" spans="1:5" ht="14.25">
      <c r="A3" s="28"/>
      <c r="B3" s="28"/>
      <c r="C3" s="28"/>
      <c r="D3" s="28"/>
      <c r="E3" s="19" t="s">
        <v>84</v>
      </c>
    </row>
    <row r="4" spans="1:5" ht="24.95" customHeight="1">
      <c r="A4" s="65" t="s">
        <v>113</v>
      </c>
      <c r="B4" s="96" t="s">
        <v>133</v>
      </c>
      <c r="C4" s="97"/>
      <c r="D4" s="65" t="s">
        <v>112</v>
      </c>
      <c r="E4" s="65"/>
    </row>
    <row r="5" spans="1:5" ht="24.95" customHeight="1">
      <c r="A5" s="65" t="s">
        <v>111</v>
      </c>
      <c r="B5" s="88" t="s">
        <v>110</v>
      </c>
      <c r="C5" s="90"/>
      <c r="D5" s="90"/>
      <c r="E5" s="89"/>
    </row>
    <row r="6" spans="1:5" ht="24.95" customHeight="1">
      <c r="A6" s="65" t="s">
        <v>109</v>
      </c>
      <c r="B6" s="88"/>
      <c r="C6" s="90"/>
      <c r="D6" s="90"/>
      <c r="E6" s="89"/>
    </row>
    <row r="7" spans="1:5" ht="24.95" customHeight="1">
      <c r="A7" s="65" t="s">
        <v>108</v>
      </c>
      <c r="B7" s="88"/>
      <c r="C7" s="90"/>
      <c r="D7" s="90"/>
      <c r="E7" s="89"/>
    </row>
    <row r="8" spans="1:5" ht="24.95" customHeight="1">
      <c r="A8" s="65" t="s">
        <v>107</v>
      </c>
      <c r="B8" s="92" t="s">
        <v>143</v>
      </c>
      <c r="C8" s="93"/>
      <c r="D8" s="93"/>
      <c r="E8" s="94"/>
    </row>
    <row r="9" spans="1:5" ht="24.95" customHeight="1">
      <c r="A9" s="65" t="s">
        <v>106</v>
      </c>
      <c r="B9" s="92" t="s">
        <v>144</v>
      </c>
      <c r="C9" s="93"/>
      <c r="D9" s="93"/>
      <c r="E9" s="94"/>
    </row>
    <row r="10" spans="1:5" ht="24.95" customHeight="1">
      <c r="A10" s="65" t="s">
        <v>105</v>
      </c>
      <c r="B10" s="88" t="s">
        <v>104</v>
      </c>
      <c r="C10" s="90"/>
      <c r="D10" s="90"/>
      <c r="E10" s="89"/>
    </row>
    <row r="11" spans="1:5" ht="24.95" customHeight="1">
      <c r="A11" s="25"/>
      <c r="B11" s="25"/>
      <c r="C11" s="25"/>
      <c r="D11" s="25"/>
      <c r="E11" s="25"/>
    </row>
    <row r="12" spans="1:5" ht="24.95" customHeight="1">
      <c r="A12" s="66" t="s">
        <v>103</v>
      </c>
      <c r="B12" s="66"/>
      <c r="C12" s="21"/>
      <c r="D12" s="21"/>
      <c r="E12" s="21"/>
    </row>
    <row r="13" spans="1:5" ht="24.95" customHeight="1">
      <c r="A13" s="88" t="s">
        <v>102</v>
      </c>
      <c r="B13" s="89"/>
      <c r="C13" s="65" t="s">
        <v>101</v>
      </c>
      <c r="D13" s="57" t="s">
        <v>100</v>
      </c>
      <c r="E13" s="65" t="s">
        <v>99</v>
      </c>
    </row>
    <row r="14" spans="1:5" ht="60.75" customHeight="1">
      <c r="A14" s="86" t="s">
        <v>98</v>
      </c>
      <c r="B14" s="87"/>
      <c r="C14" s="65"/>
      <c r="D14" s="43"/>
      <c r="E14" s="65"/>
    </row>
    <row r="15" spans="1:5" ht="24.95" customHeight="1">
      <c r="A15" s="88" t="s">
        <v>85</v>
      </c>
      <c r="B15" s="89"/>
      <c r="C15" s="65"/>
      <c r="D15" s="43"/>
      <c r="E15" s="42"/>
    </row>
    <row r="16" spans="1:5" ht="24.95" customHeight="1">
      <c r="A16" s="88"/>
      <c r="B16" s="89"/>
      <c r="C16" s="65"/>
      <c r="D16" s="43"/>
      <c r="E16" s="42"/>
    </row>
    <row r="17" spans="1:5" ht="24.95" customHeight="1">
      <c r="A17" s="88" t="s">
        <v>89</v>
      </c>
      <c r="B17" s="89"/>
      <c r="C17" s="58" t="s">
        <v>97</v>
      </c>
      <c r="D17" s="43"/>
      <c r="E17" s="42"/>
    </row>
    <row r="18" spans="1:5" ht="24.95" customHeight="1">
      <c r="A18" s="67"/>
      <c r="B18" s="67"/>
      <c r="C18" s="68"/>
      <c r="D18" s="68"/>
      <c r="E18" s="68"/>
    </row>
    <row r="19" spans="1:5" ht="24.95" customHeight="1">
      <c r="A19" s="88" t="s">
        <v>96</v>
      </c>
      <c r="B19" s="90"/>
      <c r="C19" s="90"/>
      <c r="D19" s="90"/>
      <c r="E19" s="89"/>
    </row>
    <row r="20" spans="1:5" ht="24.95" customHeight="1">
      <c r="A20" s="69" t="s">
        <v>95</v>
      </c>
      <c r="B20" s="70" t="s">
        <v>94</v>
      </c>
      <c r="C20" s="70" t="s">
        <v>93</v>
      </c>
      <c r="D20" s="70" t="s">
        <v>92</v>
      </c>
      <c r="E20" s="70" t="s">
        <v>91</v>
      </c>
    </row>
    <row r="21" spans="1:5" ht="54.6" customHeight="1">
      <c r="A21" s="27" t="s">
        <v>90</v>
      </c>
      <c r="B21" s="71"/>
      <c r="C21" s="71"/>
      <c r="D21" s="71"/>
      <c r="E21" s="71"/>
    </row>
    <row r="22" spans="1:5" ht="24.95" customHeight="1">
      <c r="A22" s="26" t="s">
        <v>85</v>
      </c>
      <c r="B22" s="71"/>
      <c r="C22" s="71"/>
      <c r="D22" s="71"/>
      <c r="E22" s="71"/>
    </row>
    <row r="23" spans="1:5" ht="24.95" customHeight="1">
      <c r="A23" s="71"/>
      <c r="B23" s="71"/>
      <c r="C23" s="71"/>
      <c r="D23" s="71"/>
      <c r="E23" s="71"/>
    </row>
    <row r="24" spans="1:5" ht="34.9" customHeight="1">
      <c r="A24" s="65" t="s">
        <v>89</v>
      </c>
      <c r="B24" s="71"/>
      <c r="C24" s="71"/>
      <c r="D24" s="71"/>
      <c r="E24" s="59" t="s">
        <v>88</v>
      </c>
    </row>
    <row r="25" spans="1:5" ht="24.95" customHeight="1">
      <c r="A25" s="25" t="s">
        <v>87</v>
      </c>
      <c r="B25" s="24" t="s">
        <v>86</v>
      </c>
      <c r="C25" s="72"/>
      <c r="D25" s="72"/>
      <c r="E25" s="72"/>
    </row>
    <row r="26" spans="1:5" ht="24.95" customHeight="1">
      <c r="A26" s="21"/>
      <c r="B26" s="73"/>
      <c r="C26" s="74"/>
      <c r="D26" s="74"/>
      <c r="E26" s="74"/>
    </row>
    <row r="27" spans="1:5" ht="26.25" customHeight="1">
      <c r="A27" s="63" t="s">
        <v>158</v>
      </c>
      <c r="B27" s="91" t="s">
        <v>159</v>
      </c>
      <c r="C27" s="91"/>
      <c r="D27" s="91" t="s">
        <v>160</v>
      </c>
      <c r="E27" s="91"/>
    </row>
    <row r="28" spans="1:5">
      <c r="A28" s="23"/>
      <c r="B28" s="22"/>
      <c r="C28" s="22"/>
      <c r="D28" s="21"/>
      <c r="E28" s="20"/>
    </row>
  </sheetData>
  <mergeCells count="16">
    <mergeCell ref="B8:E8"/>
    <mergeCell ref="B9:E9"/>
    <mergeCell ref="B10:E10"/>
    <mergeCell ref="A13:B13"/>
    <mergeCell ref="A2:E2"/>
    <mergeCell ref="B4:C4"/>
    <mergeCell ref="B5:E5"/>
    <mergeCell ref="B6:E6"/>
    <mergeCell ref="B7:E7"/>
    <mergeCell ref="A14:B14"/>
    <mergeCell ref="A15:B15"/>
    <mergeCell ref="A17:B17"/>
    <mergeCell ref="A19:E19"/>
    <mergeCell ref="B27:C27"/>
    <mergeCell ref="D27:E27"/>
    <mergeCell ref="A16:B16"/>
  </mergeCells>
  <phoneticPr fontId="13" type="noConversion"/>
  <pageMargins left="0.70866141732283472" right="0.70866141732283472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科技学院</vt:lpstr>
      <vt:lpstr>说明</vt:lpstr>
      <vt:lpstr>附件1 部门经费支出</vt:lpstr>
      <vt:lpstr>附件2 人员经费 </vt:lpstr>
      <vt:lpstr>附件3 专业建设项目申报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lenovo</cp:lastModifiedBy>
  <cp:lastPrinted>2020-11-02T06:07:09Z</cp:lastPrinted>
  <dcterms:created xsi:type="dcterms:W3CDTF">2019-07-10T12:07:54Z</dcterms:created>
  <dcterms:modified xsi:type="dcterms:W3CDTF">2021-10-26T07:56:08Z</dcterms:modified>
</cp:coreProperties>
</file>